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 activeTab="1"/>
  </bookViews>
  <sheets>
    <sheet name="младшие" sheetId="1" r:id="rId1"/>
    <sheet name="старшие" sheetId="3" r:id="rId2"/>
  </sheets>
  <definedNames>
    <definedName name="_xlnm.Print_Area" localSheetId="0">младшие!$A$1:$J$19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/>
  <c r="D4"/>
  <c r="D17"/>
  <c r="B17"/>
  <c r="G10"/>
  <c r="E10"/>
  <c r="J10"/>
  <c r="I10"/>
  <c r="H10"/>
  <c r="D16"/>
  <c r="D15"/>
  <c r="D14"/>
  <c r="D13"/>
  <c r="D12"/>
  <c r="D11"/>
  <c r="D7"/>
  <c r="D6"/>
  <c r="D5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19" i="1" l="1"/>
  <c r="I19"/>
  <c r="J19"/>
  <c r="E19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<sst xmlns="http://schemas.openxmlformats.org/spreadsheetml/2006/main" count="57" uniqueCount="39">
  <si>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</si>
  <si>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</si>
  <si>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</si>
  <si>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</si>
  <si>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</si>
  <si>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</si>
  <si>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</si>
  <si>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</si>
  <si>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</si>
  <si>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</si>
  <si>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</si>
  <si>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</si>
  <si>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</si>
  <si>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</si>
  <si>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</si>
  <si>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</si>
  <si>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</si>
  <si>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</si>
  <si>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</si>
  <si>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</si>
  <si>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</si>
  <si>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</si>
  <si>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</si>
  <si>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</si>
  <si>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</si>
  <si>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</si>
  <si>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</si>
  <si>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</si>
  <si>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</si>
  <si>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МОУ "ЦО №15 "Высота" им. Героя Советского Союза М.П. Девятаева"</t>
  </si>
  <si>
    <t>гарнир</t>
  </si>
  <si>
    <t>Салат из моркови с изюмом</t>
  </si>
  <si>
    <t>Омлет натуральный</t>
  </si>
  <si>
    <t>Печенье</t>
  </si>
  <si>
    <t>Вингрет овощной</t>
  </si>
  <si>
    <t>Суп с вермишелью на бульоне</t>
  </si>
  <si>
    <t>Цыпленок запеченый (голень)</t>
  </si>
  <si>
    <t>Каша гречневая вязкая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</si>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</sst>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D17" sqref="D17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95" t="s">
        <v>29</v>
      </c>
      <c r="C1" s="95"/>
      <c r="D1" s="95"/>
      <c r="E1" s="47" t="s">
        <v>15</v>
      </c>
      <c r="F1" s="4" t="s">
        <v>24</v>
      </c>
      <c r="G1" s="47"/>
      <c r="H1" s="47"/>
      <c r="I1" s="47" t="s">
        <v>1</v>
      </c>
      <c r="J1" s="64">
        <v>45231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>
      <c r="A4" s="8" t="s">
        <v>10</v>
      </c>
      <c r="B4" s="60" t="s">
        <v>23</v>
      </c>
      <c r="C4" s="37">
        <v>1</v>
      </c>
      <c r="D4" s="41" t="s">
        <v>31</v>
      </c>
      <c r="E4" s="37">
        <v>60</v>
      </c>
      <c r="F4" s="40"/>
      <c r="G4" s="65">
        <v>60.41</v>
      </c>
      <c r="H4" s="65">
        <v>0.79</v>
      </c>
      <c r="I4" s="65">
        <v>0.08</v>
      </c>
      <c r="J4" s="65">
        <v>13.91</v>
      </c>
    </row>
    <row r="5" spans="1:10">
      <c r="A5" s="8"/>
      <c r="B5" s="63" t="s">
        <v>25</v>
      </c>
      <c r="C5" s="37">
        <v>2</v>
      </c>
      <c r="D5" s="41" t="s">
        <v>32</v>
      </c>
      <c r="E5" s="37">
        <v>160</v>
      </c>
      <c r="F5" s="40"/>
      <c r="G5" s="65">
        <v>388.58</v>
      </c>
      <c r="H5" s="65">
        <v>27.36</v>
      </c>
      <c r="I5" s="65">
        <v>28.83</v>
      </c>
      <c r="J5" s="65">
        <v>4.84</v>
      </c>
    </row>
    <row r="6" spans="1:10">
      <c r="A6" s="8"/>
      <c r="B6" s="10" t="s">
        <v>26</v>
      </c>
      <c r="C6" s="37">
        <v>3</v>
      </c>
      <c r="D6" s="41" t="s">
        <v>28</v>
      </c>
      <c r="E6" s="48">
        <v>200</v>
      </c>
      <c r="F6" s="45"/>
      <c r="G6" s="74">
        <v>53.39</v>
      </c>
      <c r="H6" s="74">
        <v>0.2</v>
      </c>
      <c r="I6" s="74">
        <v>0.05</v>
      </c>
      <c r="J6" s="74">
        <v>13.04</v>
      </c>
    </row>
    <row r="7" spans="1:10">
      <c r="A7" s="8"/>
      <c r="B7" s="10" t="s">
        <v>16</v>
      </c>
      <c r="C7" s="37">
        <v>4</v>
      </c>
      <c r="D7" s="41" t="s">
        <v>20</v>
      </c>
      <c r="E7" s="58">
        <v>40</v>
      </c>
      <c r="F7" s="45"/>
      <c r="G7" s="66">
        <v>94</v>
      </c>
      <c r="H7" s="65">
        <v>3.04</v>
      </c>
      <c r="I7" s="65">
        <v>0.32</v>
      </c>
      <c r="J7" s="65">
        <v>19.68</v>
      </c>
    </row>
    <row r="8" spans="1:10">
      <c r="A8" s="8"/>
      <c r="B8" s="10"/>
      <c r="C8" s="37">
        <v>5</v>
      </c>
      <c r="D8" s="41" t="s">
        <v>33</v>
      </c>
      <c r="E8" s="58">
        <v>50</v>
      </c>
      <c r="F8" s="45"/>
      <c r="G8" s="66">
        <v>220</v>
      </c>
      <c r="H8" s="65">
        <v>3.9</v>
      </c>
      <c r="I8" s="65">
        <v>7.69</v>
      </c>
      <c r="J8" s="65">
        <v>34.65</v>
      </c>
    </row>
    <row r="9" spans="1:10">
      <c r="A9" s="11"/>
      <c r="B9" s="12"/>
      <c r="C9" s="38"/>
      <c r="D9" s="35"/>
      <c r="E9" s="49"/>
      <c r="F9" s="43"/>
      <c r="G9" s="67"/>
      <c r="H9" s="68"/>
      <c r="I9" s="68"/>
      <c r="J9" s="68"/>
    </row>
    <row r="10" spans="1:10" ht="15.75" thickBot="1">
      <c r="B10" s="13"/>
      <c r="C10" s="39"/>
      <c r="D10" s="36"/>
      <c r="E10" s="50">
        <f>SUM(E4:E8)</f>
        <v>510</v>
      </c>
      <c r="F10" s="44">
        <v>63.72</v>
      </c>
      <c r="G10" s="69">
        <f>SUM(G4:G8)</f>
        <v>816.38</v>
      </c>
      <c r="H10" s="69">
        <f>SUM(H4:H8)</f>
        <v>35.29</v>
      </c>
      <c r="I10" s="69">
        <f>SUM(I4:I8)</f>
        <v>36.97</v>
      </c>
      <c r="J10" s="69">
        <f>SUM(J4:J8)</f>
        <v>86.12</v>
      </c>
    </row>
    <row r="11" spans="1:10">
      <c r="A11" s="15" t="s">
        <v>11</v>
      </c>
      <c r="B11" s="60" t="s">
        <v>23</v>
      </c>
      <c r="C11" s="61">
        <v>1</v>
      </c>
      <c r="D11" s="42" t="s">
        <v>34</v>
      </c>
      <c r="E11" s="59">
        <v>60</v>
      </c>
      <c r="F11" s="46"/>
      <c r="G11" s="70">
        <v>60.63</v>
      </c>
      <c r="H11" s="70">
        <v>0.92</v>
      </c>
      <c r="I11" s="70">
        <v>4.1100000000000003</v>
      </c>
      <c r="J11" s="71">
        <v>4.92</v>
      </c>
    </row>
    <row r="12" spans="1:10">
      <c r="A12" s="8"/>
      <c r="B12" s="10" t="s">
        <v>12</v>
      </c>
      <c r="C12" s="37">
        <v>2</v>
      </c>
      <c r="D12" s="41" t="s">
        <v>35</v>
      </c>
      <c r="E12" s="58">
        <v>200</v>
      </c>
      <c r="F12" s="45"/>
      <c r="G12" s="72">
        <v>76.48</v>
      </c>
      <c r="H12" s="72">
        <v>4.18</v>
      </c>
      <c r="I12" s="72">
        <v>2.2799999999999998</v>
      </c>
      <c r="J12" s="72">
        <v>9.9499999999999993</v>
      </c>
    </row>
    <row r="13" spans="1:10">
      <c r="A13" s="8"/>
      <c r="B13" s="10" t="s">
        <v>13</v>
      </c>
      <c r="C13" s="37">
        <v>3</v>
      </c>
      <c r="D13" s="41" t="s">
        <v>36</v>
      </c>
      <c r="E13" s="58">
        <v>90</v>
      </c>
      <c r="F13" s="45"/>
      <c r="G13" s="66">
        <v>225.35</v>
      </c>
      <c r="H13" s="66">
        <v>23.4</v>
      </c>
      <c r="I13" s="66">
        <v>13.68</v>
      </c>
      <c r="J13" s="66">
        <v>0.48</v>
      </c>
    </row>
    <row r="14" spans="1:10">
      <c r="A14" s="8"/>
      <c r="B14" s="10" t="s">
        <v>30</v>
      </c>
      <c r="C14" s="37">
        <v>4</v>
      </c>
      <c r="D14" s="41" t="s">
        <v>37</v>
      </c>
      <c r="E14" s="58">
        <v>150</v>
      </c>
      <c r="F14" s="45"/>
      <c r="G14" s="66">
        <v>140.4</v>
      </c>
      <c r="H14" s="66">
        <v>4.7</v>
      </c>
      <c r="I14" s="66">
        <v>4.12</v>
      </c>
      <c r="J14" s="72">
        <v>21.18</v>
      </c>
    </row>
    <row r="15" spans="1:10">
      <c r="A15" s="8"/>
      <c r="B15" s="10" t="s">
        <v>22</v>
      </c>
      <c r="C15" s="37">
        <v>5</v>
      </c>
      <c r="D15" s="41" t="s">
        <v>38</v>
      </c>
      <c r="E15" s="58">
        <v>180</v>
      </c>
      <c r="F15" s="45"/>
      <c r="G15" s="66">
        <v>74.599999999999994</v>
      </c>
      <c r="H15" s="66">
        <v>0.23</v>
      </c>
      <c r="I15" s="66">
        <v>0</v>
      </c>
      <c r="J15" s="72">
        <v>18.260000000000002</v>
      </c>
    </row>
    <row r="16" spans="1:10">
      <c r="A16" s="8"/>
      <c r="B16" s="10" t="s">
        <v>17</v>
      </c>
      <c r="C16" s="37">
        <v>6</v>
      </c>
      <c r="D16" s="41" t="s">
        <v>20</v>
      </c>
      <c r="E16" s="58">
        <v>30</v>
      </c>
      <c r="F16" s="45"/>
      <c r="G16" s="66">
        <v>70.5</v>
      </c>
      <c r="H16" s="66">
        <v>2.2799999999999998</v>
      </c>
      <c r="I16" s="66">
        <v>0.24</v>
      </c>
      <c r="J16" s="72">
        <v>14.76</v>
      </c>
    </row>
    <row r="17" spans="1:10">
      <c r="A17" s="8"/>
      <c r="B17" s="10" t="s">
        <v>14</v>
      </c>
      <c r="C17" s="37">
        <v>7</v>
      </c>
      <c r="D17" s="41" t="s">
        <v>21</v>
      </c>
      <c r="E17" s="58">
        <v>30</v>
      </c>
      <c r="F17" s="45"/>
      <c r="G17" s="66">
        <v>77.7</v>
      </c>
      <c r="H17" s="66">
        <v>2.5499999999999998</v>
      </c>
      <c r="I17" s="66">
        <v>0.99</v>
      </c>
      <c r="J17" s="72">
        <v>14.49</v>
      </c>
    </row>
    <row r="18" spans="1:10">
      <c r="A18" s="8"/>
      <c r="B18" s="17"/>
      <c r="C18" s="38"/>
      <c r="D18" s="35"/>
      <c r="E18" s="49"/>
      <c r="F18" s="43"/>
      <c r="G18" s="73"/>
      <c r="H18" s="73"/>
      <c r="I18" s="73"/>
      <c r="J18" s="73"/>
    </row>
    <row r="19" spans="1:10" ht="15.75" thickBot="1">
      <c r="A19" s="19"/>
      <c r="B19" s="13"/>
      <c r="C19" s="39"/>
      <c r="D19" s="36"/>
      <c r="E19" s="51">
        <f>SUM(E11:E17)</f>
        <v>740</v>
      </c>
      <c r="F19" s="44">
        <v>69.62</v>
      </c>
      <c r="G19" s="69">
        <f>SUM(G11:G17)</f>
        <v>725.66000000000008</v>
      </c>
      <c r="H19" s="69">
        <f>SUM(H11:H17)</f>
        <v>38.26</v>
      </c>
      <c r="I19" s="69">
        <f>SUM(I11:I17)</f>
        <v>25.419999999999998</v>
      </c>
      <c r="J19" s="69">
        <f>SUM(J11:J17)</f>
        <v>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tabSelected="1" view="pageBreakPreview" zoomScaleSheetLayoutView="100" workbookViewId="0">
      <selection activeCell="G16" sqref="G16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95" t="s">
        <v>29</v>
      </c>
      <c r="C1" s="95"/>
      <c r="D1" s="95"/>
      <c r="E1" s="47" t="s">
        <v>15</v>
      </c>
      <c r="F1" s="4" t="s">
        <v>27</v>
      </c>
      <c r="G1" s="47"/>
      <c r="H1" s="47"/>
      <c r="I1" s="47" t="s">
        <v>1</v>
      </c>
      <c r="J1" s="64">
        <f>младшие!J1</f>
        <v>45231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>
      <c r="A4" s="21" t="s">
        <v>10</v>
      </c>
      <c r="B4" s="22" t="str">
        <f>младшие!B4</f>
        <v>холод. закуска</v>
      </c>
      <c r="C4" s="23">
        <v>1</v>
      </c>
      <c r="D4" s="22" t="str">
        <f>младшие!D4</f>
        <v>Салат из моркови с изюмом</v>
      </c>
      <c r="E4" s="23">
        <v>100</v>
      </c>
      <c r="F4" s="24"/>
      <c r="G4" s="75">
        <v>53.55</v>
      </c>
      <c r="H4" s="76">
        <v>1.25</v>
      </c>
      <c r="I4" s="75">
        <v>0.1</v>
      </c>
      <c r="J4" s="77">
        <v>11.61</v>
      </c>
    </row>
    <row r="5" spans="1:10">
      <c r="A5" s="21"/>
      <c r="B5" s="25" t="str">
        <f>младшие!B5</f>
        <v>гор. блюдо</v>
      </c>
      <c r="C5" s="26">
        <v>2</v>
      </c>
      <c r="D5" s="25" t="str">
        <f>младшие!D5</f>
        <v>Омлет натуральный</v>
      </c>
      <c r="E5" s="26">
        <v>200</v>
      </c>
      <c r="F5" s="9"/>
      <c r="G5" s="78">
        <v>492.4</v>
      </c>
      <c r="H5" s="79">
        <v>34.24</v>
      </c>
      <c r="I5" s="78">
        <v>36.76</v>
      </c>
      <c r="J5" s="74">
        <v>6.07</v>
      </c>
    </row>
    <row r="6" spans="1:10" ht="30">
      <c r="A6" s="21"/>
      <c r="B6" s="25" t="str">
        <f>младшие!B6</f>
        <v>гор. напиток</v>
      </c>
      <c r="C6" s="26">
        <v>3</v>
      </c>
      <c r="D6" s="62" t="str">
        <f>младшие!D6</f>
        <v>Чай с сахаром</v>
      </c>
      <c r="E6" s="52">
        <v>200</v>
      </c>
      <c r="F6" s="16"/>
      <c r="G6" s="80">
        <v>53.39</v>
      </c>
      <c r="H6" s="79">
        <v>0.2</v>
      </c>
      <c r="I6" s="78">
        <v>0.05</v>
      </c>
      <c r="J6" s="74">
        <v>13.04</v>
      </c>
    </row>
    <row r="7" spans="1:10">
      <c r="A7" s="21"/>
      <c r="B7" s="25" t="str">
        <f>младшие!B7</f>
        <v>хлеб</v>
      </c>
      <c r="C7" s="26">
        <v>4</v>
      </c>
      <c r="D7" s="25" t="str">
        <f>младшие!D7</f>
        <v>Хлеб пшеничный</v>
      </c>
      <c r="E7" s="53">
        <v>40</v>
      </c>
      <c r="F7" s="16"/>
      <c r="G7" s="80">
        <v>94</v>
      </c>
      <c r="H7" s="79">
        <v>3.04</v>
      </c>
      <c r="I7" s="78">
        <v>0.32</v>
      </c>
      <c r="J7" s="74">
        <v>19.68</v>
      </c>
    </row>
    <row r="8" spans="1:10" ht="15.75" customHeight="1">
      <c r="A8" s="21"/>
      <c r="B8" s="25"/>
      <c r="C8" s="26">
        <v>5</v>
      </c>
      <c r="D8" s="25" t="str">
        <f>младшие!D8</f>
        <v>Печенье</v>
      </c>
      <c r="E8" s="53">
        <v>50</v>
      </c>
      <c r="F8" s="16"/>
      <c r="G8" s="80">
        <v>220</v>
      </c>
      <c r="H8" s="79">
        <v>3.9</v>
      </c>
      <c r="I8" s="78">
        <v>7.69</v>
      </c>
      <c r="J8" s="74">
        <v>34.65</v>
      </c>
    </row>
    <row r="9" spans="1:10" ht="15.75" customHeight="1">
      <c r="A9" s="21"/>
      <c r="B9" s="33"/>
      <c r="C9" s="34"/>
      <c r="D9" s="33"/>
      <c r="E9" s="54"/>
      <c r="F9" s="18"/>
      <c r="G9" s="81"/>
      <c r="H9" s="82"/>
      <c r="I9" s="81"/>
      <c r="J9" s="83"/>
    </row>
    <row r="10" spans="1:10" ht="15.75" thickBot="1">
      <c r="A10" s="21"/>
      <c r="B10" s="27"/>
      <c r="C10" s="28"/>
      <c r="D10" s="29"/>
      <c r="E10" s="55">
        <f>SUM(E4:E9)</f>
        <v>590</v>
      </c>
      <c r="F10" s="14">
        <v>68.44</v>
      </c>
      <c r="G10" s="84">
        <f>SUM(G4:G8)</f>
        <v>913.33999999999992</v>
      </c>
      <c r="H10" s="85">
        <f>SUM(H4:H8)</f>
        <v>42.63</v>
      </c>
      <c r="I10" s="84">
        <f>SUM(I4:I8)</f>
        <v>44.919999999999995</v>
      </c>
      <c r="J10" s="86">
        <f>SUM(J4:J8)</f>
        <v>85.05</v>
      </c>
    </row>
    <row r="11" spans="1:10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Вингрет овощной</v>
      </c>
      <c r="E11" s="56">
        <v>100</v>
      </c>
      <c r="F11" s="31"/>
      <c r="G11" s="87">
        <v>104.5</v>
      </c>
      <c r="H11" s="88">
        <v>1.56</v>
      </c>
      <c r="I11" s="87">
        <v>7.18</v>
      </c>
      <c r="J11" s="89">
        <v>8.2799999999999994</v>
      </c>
    </row>
    <row r="12" spans="1:10">
      <c r="A12" s="21"/>
      <c r="B12" s="25" t="str">
        <f>младшие!B12</f>
        <v>1 блюдо</v>
      </c>
      <c r="C12" s="26">
        <v>2</v>
      </c>
      <c r="D12" s="62" t="str">
        <f>младшие!D12</f>
        <v>Суп с вермишелью на бульоне</v>
      </c>
      <c r="E12" s="52">
        <v>250</v>
      </c>
      <c r="F12" s="16"/>
      <c r="G12" s="90">
        <v>97.58</v>
      </c>
      <c r="H12" s="91">
        <v>4.55</v>
      </c>
      <c r="I12" s="90">
        <v>3.33</v>
      </c>
      <c r="J12" s="72">
        <v>12.48</v>
      </c>
    </row>
    <row r="13" spans="1:10">
      <c r="A13" s="21"/>
      <c r="B13" s="25" t="str">
        <f>младшие!B13</f>
        <v>2 блюдо</v>
      </c>
      <c r="C13" s="26">
        <v>3</v>
      </c>
      <c r="D13" s="25" t="str">
        <f>младшие!D13</f>
        <v>Цыпленок запеченый (голень)</v>
      </c>
      <c r="E13" s="52">
        <v>100</v>
      </c>
      <c r="F13" s="16"/>
      <c r="G13" s="90">
        <v>250.4</v>
      </c>
      <c r="H13" s="91">
        <v>26</v>
      </c>
      <c r="I13" s="90">
        <v>15.2</v>
      </c>
      <c r="J13" s="72">
        <v>0.54</v>
      </c>
    </row>
    <row r="14" spans="1:10">
      <c r="A14" s="21"/>
      <c r="B14" s="25" t="str">
        <f>младшие!B14</f>
        <v>гарнир</v>
      </c>
      <c r="C14" s="26">
        <v>4</v>
      </c>
      <c r="D14" s="25" t="str">
        <f>младшие!D14</f>
        <v>Каша гречневая вязкая</v>
      </c>
      <c r="E14" s="52">
        <v>180</v>
      </c>
      <c r="F14" s="16"/>
      <c r="G14" s="90">
        <v>168.57</v>
      </c>
      <c r="H14" s="91">
        <v>5.59</v>
      </c>
      <c r="I14" s="90">
        <v>5.08</v>
      </c>
      <c r="J14" s="72">
        <v>25.19</v>
      </c>
    </row>
    <row r="15" spans="1:10">
      <c r="A15" s="21"/>
      <c r="B15" s="25" t="str">
        <f>младшие!B15</f>
        <v>горяч. напиток</v>
      </c>
      <c r="C15" s="26">
        <v>5</v>
      </c>
      <c r="D15" s="25" t="str">
        <f>младшие!D15</f>
        <v>Компот из сухофруктов</v>
      </c>
      <c r="E15" s="52">
        <v>180</v>
      </c>
      <c r="F15" s="16"/>
      <c r="G15" s="78">
        <v>74.599999999999994</v>
      </c>
      <c r="H15" s="79">
        <v>0.23</v>
      </c>
      <c r="I15" s="78">
        <v>0</v>
      </c>
      <c r="J15" s="74">
        <v>18.260000000000002</v>
      </c>
    </row>
    <row r="16" spans="1:10">
      <c r="A16" s="21"/>
      <c r="B16" s="25" t="str">
        <f>младшие!B16</f>
        <v>хлеб бел.</v>
      </c>
      <c r="C16" s="26">
        <v>6</v>
      </c>
      <c r="D16" s="25" t="str">
        <f>младшие!D16</f>
        <v>Хлеб пшеничный</v>
      </c>
      <c r="E16" s="52">
        <v>40</v>
      </c>
      <c r="F16" s="16"/>
      <c r="G16" s="78">
        <v>94</v>
      </c>
      <c r="H16" s="79">
        <v>3.04</v>
      </c>
      <c r="I16" s="78">
        <v>0.32</v>
      </c>
      <c r="J16" s="74">
        <v>19.68</v>
      </c>
    </row>
    <row r="17" spans="1:10">
      <c r="A17" s="21"/>
      <c r="B17" s="25" t="str">
        <f>младшие!B17</f>
        <v>хлеб черн.</v>
      </c>
      <c r="C17" s="26">
        <v>7</v>
      </c>
      <c r="D17" s="25" t="str">
        <f>младшие!D17</f>
        <v>Хлеб ржано-пшеничный</v>
      </c>
      <c r="E17" s="52">
        <v>40</v>
      </c>
      <c r="F17" s="16"/>
      <c r="G17" s="90">
        <v>103.6</v>
      </c>
      <c r="H17" s="91">
        <v>3.4</v>
      </c>
      <c r="I17" s="90">
        <v>1.32</v>
      </c>
      <c r="J17" s="72">
        <v>19.32</v>
      </c>
    </row>
    <row r="18" spans="1:10">
      <c r="A18" s="21"/>
      <c r="B18" s="9"/>
      <c r="C18" s="26"/>
      <c r="D18" s="25"/>
      <c r="E18" s="53"/>
      <c r="F18" s="16"/>
      <c r="G18" s="80"/>
      <c r="H18" s="79"/>
      <c r="I18" s="78"/>
      <c r="J18" s="74"/>
    </row>
    <row r="19" spans="1:10" ht="15.75" thickBot="1">
      <c r="A19" s="32"/>
      <c r="B19" s="27"/>
      <c r="C19" s="28"/>
      <c r="D19" s="29"/>
      <c r="E19" s="57">
        <f>SUM(E11:E17)</f>
        <v>890</v>
      </c>
      <c r="F19" s="14">
        <v>74.930000000000007</v>
      </c>
      <c r="G19" s="92">
        <f>SUM(G11:G17)</f>
        <v>893.25</v>
      </c>
      <c r="H19" s="93">
        <f t="shared" ref="H19:J19" si="0">SUM(H11:H17)</f>
        <v>44.37</v>
      </c>
      <c r="I19" s="92">
        <f t="shared" si="0"/>
        <v>32.43</v>
      </c>
      <c r="J19" s="94">
        <f t="shared" si="0"/>
        <v>103.75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2023-11-15T05:44:51Z</dcterms:modified>
</cp:coreProperties>
</file>