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10215" activeTab="1"/>
  </bookViews>
  <sheets>
    <sheet name="младшие" sheetId="1" r:id="rId1"/>
    <sheet name="старшие" sheetId="3" r:id="rId2"/>
  </sheets>
  <definedNames>
    <definedName name="_xlnm.Print_Area" localSheetId="0">младшие!$A$1:$J$18</definedName>
    <definedName name="_xlnm.Print_Area" localSheetId="1">старшие!$A$1:$J$18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/>
  <c r="D16"/>
  <c r="B16"/>
  <c r="G10"/>
  <c r="E10"/>
  <c r="J10"/>
  <c r="I10"/>
  <c r="H10"/>
  <c r="D15"/>
  <c r="D14"/>
  <c r="D13"/>
  <c r="D12"/>
  <c r="D11"/>
  <c r="D7"/>
  <c r="D6"/>
  <c r="D5"/>
  <c r="B15"/>
  <c r="B14"/>
  <c r="B13"/>
  <c r="B12"/>
  <c r="B11"/>
  <c r="B7"/>
  <c r="B6"/>
  <c r="B5"/>
  <c r="B4"/>
  <c r="J1"/>
  <c r="E10" i="1"/>
  <c r="G18" l="1"/>
  <c r="H10"/>
  <c r="I10"/>
  <c r="J10"/>
  <c r="G10"/>
  <c r="H18" i="3"/>
  <c r="I18"/>
  <c r="J18"/>
  <c r="G18"/>
  <c r="E18"/>
  <c r="H18" i="1" l="1"/>
  <c r="I18"/>
  <c r="J18"/>
  <c r="E18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<sst xmlns="http://schemas.openxmlformats.org/spreadsheetml/2006/main" count="54" uniqueCount="37">
  <si>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</si>
  <si>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</si>
  <si>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</si>
  <si>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</si>
  <si>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</si>
  <si>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</si>
  <si>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</si>
  <si>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</si>
  <si>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</si>
  <si>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</si>
  <si>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</si>
  <si>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</si>
  <si>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</si>
  <si>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</si>
  <si>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</si>
  <si>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</si>
  <si>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</si>
  <si>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</si>
  <si>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</si>
  <si>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</si>
  <si>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</si>
  <si>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</si>
  <si>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</si>
  <si>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</si>
  <si>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</si>
  <si>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</si>
  <si>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</si>
  <si>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старшие</t>
  </si>
  <si>
    <t>МОУ "ЦО №15 "Высота" им. Героя Советского Союза М.П. Девятаева"</t>
  </si>
  <si>
    <t>Запеканка рисовая с творогом и сгущенным молоком</t>
  </si>
  <si>
    <t>Чай с лимоном</t>
  </si>
  <si>
    <t>напиток</t>
  </si>
  <si>
    <t>Сок 200 мл в инд.уп.</t>
  </si>
  <si>
    <t>Салат из свеклы отварной</t>
  </si>
  <si>
    <t>Щи из свежей капусты на бульоне</t>
  </si>
  <si>
    <t>Жаркое по-домашнему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</si>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</sst>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16" xfId="0" applyFill="1" applyBorder="1" applyAlignment="1" applyProtection="1">
      <alignment vertical="center"/>
      <protection locked="0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2" fontId="0" fillId="0" borderId="12" xfId="0" applyNumberFormat="1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vertical="center"/>
      <protection locked="0"/>
    </xf>
    <xf numFmtId="2" fontId="0" fillId="0" borderId="23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2" fontId="0" fillId="0" borderId="11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0" fontId="0" fillId="0" borderId="25" xfId="0" applyFill="1" applyBorder="1" applyAlignment="1" applyProtection="1">
      <alignment vertical="center" wrapText="1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26" xfId="0" applyFill="1" applyBorder="1" applyAlignment="1" applyProtection="1">
      <alignment wrapText="1"/>
      <protection locked="0"/>
    </xf>
    <xf numFmtId="2" fontId="0" fillId="0" borderId="24" xfId="0" applyNumberFormat="1" applyFill="1" applyBorder="1" applyAlignment="1" applyProtection="1">
      <alignment vertical="center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Protection="1">
      <protection locked="0"/>
    </xf>
    <xf numFmtId="2" fontId="0" fillId="0" borderId="26" xfId="0" applyNumberFormat="1" applyFill="1" applyBorder="1" applyProtection="1">
      <protection locked="0"/>
    </xf>
    <xf numFmtId="0" fontId="0" fillId="0" borderId="1" xfId="0" applyFill="1" applyBorder="1" applyAlignment="1">
      <alignment horizontal="center" vertical="center"/>
    </xf>
    <xf numFmtId="1" fontId="0" fillId="0" borderId="24" xfId="0" applyNumberFormat="1" applyFill="1" applyBorder="1" applyAlignment="1" applyProtection="1">
      <alignment horizontal="center" vertical="center"/>
      <protection locked="0"/>
    </xf>
    <xf numFmtId="3" fontId="0" fillId="0" borderId="24" xfId="0" applyNumberFormat="1" applyFill="1" applyBorder="1" applyAlignment="1" applyProtection="1">
      <alignment horizontal="center" vertical="center"/>
      <protection locked="0"/>
    </xf>
    <xf numFmtId="1" fontId="0" fillId="0" borderId="25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22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19" xfId="0" applyNumberFormat="1" applyFill="1" applyBorder="1" applyAlignment="1" applyProtection="1">
      <alignment horizontal="center" vertical="center"/>
      <protection locked="0"/>
    </xf>
    <xf numFmtId="1" fontId="0" fillId="0" borderId="26" xfId="0" applyNumberForma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>
      <alignment vertical="center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>
      <alignment vertical="center" wrapText="1"/>
    </xf>
    <xf numFmtId="0" fontId="0" fillId="0" borderId="27" xfId="0" applyFill="1" applyBorder="1" applyAlignment="1">
      <alignment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 applyProtection="1">
      <alignment horizontal="center"/>
      <protection locked="0"/>
    </xf>
    <xf numFmtId="4" fontId="0" fillId="0" borderId="24" xfId="0" applyNumberFormat="1" applyFill="1" applyBorder="1" applyAlignment="1" applyProtection="1">
      <alignment horizontal="center" vertical="center"/>
      <protection locked="0"/>
    </xf>
    <xf numFmtId="0" fontId="0" fillId="0" borderId="24" xfId="0" applyNumberFormat="1" applyFill="1" applyBorder="1" applyAlignment="1" applyProtection="1">
      <alignment horizontal="center" vertical="center"/>
      <protection locked="0"/>
    </xf>
    <xf numFmtId="2" fontId="0" fillId="0" borderId="25" xfId="0" applyNumberFormat="1" applyFill="1" applyBorder="1" applyAlignment="1" applyProtection="1">
      <alignment horizontal="center" vertical="center"/>
      <protection locked="0"/>
    </xf>
    <xf numFmtId="2" fontId="0" fillId="0" borderId="26" xfId="0" applyNumberFormat="1" applyFill="1" applyBorder="1" applyAlignment="1" applyProtection="1">
      <alignment horizontal="center"/>
      <protection locked="0"/>
    </xf>
    <xf numFmtId="2" fontId="0" fillId="0" borderId="26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2" fontId="0" fillId="0" borderId="24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4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22" xfId="0" applyNumberFormat="1" applyFill="1" applyBorder="1" applyAlignment="1" applyProtection="1">
      <alignment horizontal="center" vertical="center"/>
      <protection locked="0"/>
    </xf>
    <xf numFmtId="0" fontId="0" fillId="0" borderId="23" xfId="0" applyNumberFormat="1" applyFill="1" applyBorder="1" applyAlignment="1" applyProtection="1">
      <alignment horizontal="center" vertical="center"/>
      <protection locked="0"/>
    </xf>
    <xf numFmtId="0" fontId="0" fillId="0" borderId="21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4" fontId="0" fillId="0" borderId="16" xfId="0" applyNumberFormat="1" applyFill="1" applyBorder="1" applyAlignment="1" applyProtection="1">
      <alignment horizontal="center" vertical="center"/>
      <protection locked="0"/>
    </xf>
    <xf numFmtId="4" fontId="0" fillId="0" borderId="13" xfId="0" applyNumberFormat="1" applyFill="1" applyBorder="1" applyAlignment="1" applyProtection="1">
      <alignment horizontal="center" vertical="center"/>
      <protection locked="0"/>
    </xf>
    <xf numFmtId="4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18"/>
  <sheetViews>
    <sheetView showGridLines="0" view="pageBreakPreview" zoomScaleSheetLayoutView="100" workbookViewId="0">
      <selection activeCell="F15" sqref="F15"/>
    </sheetView>
  </sheetViews>
  <sheetFormatPr defaultRowHeight="15"/>
  <cols>
    <col min="1" max="1" width="14.85546875" style="5" customWidth="1"/>
    <col min="2" max="2" width="15.42578125" style="5" customWidth="1"/>
    <col min="3" max="3" width="8" style="1" customWidth="1"/>
    <col min="4" max="4" width="41.5703125" style="5" customWidth="1"/>
    <col min="5" max="5" width="10.140625" style="1" customWidth="1"/>
    <col min="6" max="6" width="11.85546875" style="5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5"/>
  </cols>
  <sheetData>
    <row r="1" spans="1:10">
      <c r="A1" s="3" t="s">
        <v>0</v>
      </c>
      <c r="B1" s="95" t="s">
        <v>28</v>
      </c>
      <c r="C1" s="95"/>
      <c r="D1" s="95"/>
      <c r="E1" s="47" t="s">
        <v>15</v>
      </c>
      <c r="F1" s="4" t="s">
        <v>24</v>
      </c>
      <c r="G1" s="47"/>
      <c r="H1" s="47"/>
      <c r="I1" s="47" t="s">
        <v>1</v>
      </c>
      <c r="J1" s="64">
        <v>45233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20" t="s">
        <v>18</v>
      </c>
      <c r="D3" s="20" t="s">
        <v>4</v>
      </c>
      <c r="E3" s="20" t="s">
        <v>19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30">
      <c r="A4" s="8" t="s">
        <v>10</v>
      </c>
      <c r="B4" s="63" t="s">
        <v>25</v>
      </c>
      <c r="C4" s="37">
        <v>1</v>
      </c>
      <c r="D4" s="41" t="s">
        <v>29</v>
      </c>
      <c r="E4" s="37">
        <v>170</v>
      </c>
      <c r="F4" s="40"/>
      <c r="G4" s="65">
        <v>400.47</v>
      </c>
      <c r="H4" s="65">
        <v>22.81</v>
      </c>
      <c r="I4" s="65">
        <v>13.2</v>
      </c>
      <c r="J4" s="65">
        <v>46.44</v>
      </c>
    </row>
    <row r="5" spans="1:10">
      <c r="A5" s="8"/>
      <c r="B5" s="10" t="s">
        <v>26</v>
      </c>
      <c r="C5" s="37">
        <v>2</v>
      </c>
      <c r="D5" s="41" t="s">
        <v>30</v>
      </c>
      <c r="E5" s="48">
        <v>200</v>
      </c>
      <c r="F5" s="45"/>
      <c r="G5" s="74">
        <v>54.75</v>
      </c>
      <c r="H5" s="74">
        <v>0.24</v>
      </c>
      <c r="I5" s="74">
        <v>0.06</v>
      </c>
      <c r="J5" s="74">
        <v>13.16</v>
      </c>
    </row>
    <row r="6" spans="1:10">
      <c r="A6" s="8"/>
      <c r="B6" s="10" t="s">
        <v>16</v>
      </c>
      <c r="C6" s="37">
        <v>3</v>
      </c>
      <c r="D6" s="41" t="s">
        <v>20</v>
      </c>
      <c r="E6" s="58">
        <v>40</v>
      </c>
      <c r="F6" s="45"/>
      <c r="G6" s="66">
        <v>94</v>
      </c>
      <c r="H6" s="65">
        <v>3.04</v>
      </c>
      <c r="I6" s="65">
        <v>0.32</v>
      </c>
      <c r="J6" s="65">
        <v>19.68</v>
      </c>
    </row>
    <row r="7" spans="1:10">
      <c r="A7" s="8"/>
      <c r="B7" s="10" t="s">
        <v>31</v>
      </c>
      <c r="C7" s="37">
        <v>4</v>
      </c>
      <c r="D7" s="41" t="s">
        <v>32</v>
      </c>
      <c r="E7" s="58">
        <v>200</v>
      </c>
      <c r="F7" s="45"/>
      <c r="G7" s="66">
        <v>90</v>
      </c>
      <c r="H7" s="65">
        <v>0</v>
      </c>
      <c r="I7" s="65">
        <v>0</v>
      </c>
      <c r="J7" s="65">
        <v>22.4</v>
      </c>
    </row>
    <row r="8" spans="1:10">
      <c r="A8" s="8"/>
      <c r="B8" s="10"/>
      <c r="C8" s="37"/>
      <c r="D8" s="41"/>
      <c r="E8" s="58"/>
      <c r="F8" s="45"/>
      <c r="G8" s="66"/>
      <c r="H8" s="65"/>
      <c r="I8" s="65"/>
      <c r="J8" s="65"/>
    </row>
    <row r="9" spans="1:10">
      <c r="A9" s="11"/>
      <c r="B9" s="12"/>
      <c r="C9" s="38"/>
      <c r="D9" s="35"/>
      <c r="E9" s="49"/>
      <c r="F9" s="43"/>
      <c r="G9" s="67"/>
      <c r="H9" s="68"/>
      <c r="I9" s="68"/>
      <c r="J9" s="68"/>
    </row>
    <row r="10" spans="1:10" ht="15.75" thickBot="1">
      <c r="B10" s="13"/>
      <c r="C10" s="39"/>
      <c r="D10" s="36"/>
      <c r="E10" s="50">
        <f>SUM(E4:E8)</f>
        <v>610</v>
      </c>
      <c r="F10" s="44">
        <v>63.72</v>
      </c>
      <c r="G10" s="69">
        <f>SUM(G4:G8)</f>
        <v>639.22</v>
      </c>
      <c r="H10" s="69">
        <f>SUM(H4:H8)</f>
        <v>26.089999999999996</v>
      </c>
      <c r="I10" s="69">
        <f>SUM(I4:I8)</f>
        <v>13.58</v>
      </c>
      <c r="J10" s="69">
        <f>SUM(J4:J8)</f>
        <v>101.68</v>
      </c>
    </row>
    <row r="11" spans="1:10">
      <c r="A11" s="15" t="s">
        <v>11</v>
      </c>
      <c r="B11" s="60" t="s">
        <v>23</v>
      </c>
      <c r="C11" s="61">
        <v>1</v>
      </c>
      <c r="D11" s="42" t="s">
        <v>33</v>
      </c>
      <c r="E11" s="59">
        <v>60</v>
      </c>
      <c r="F11" s="46"/>
      <c r="G11" s="70">
        <v>51.33</v>
      </c>
      <c r="H11" s="70">
        <v>0.87</v>
      </c>
      <c r="I11" s="70">
        <v>3.06</v>
      </c>
      <c r="J11" s="71">
        <v>5.0999999999999996</v>
      </c>
    </row>
    <row r="12" spans="1:10">
      <c r="A12" s="8"/>
      <c r="B12" s="10" t="s">
        <v>12</v>
      </c>
      <c r="C12" s="37">
        <v>2</v>
      </c>
      <c r="D12" s="41" t="s">
        <v>34</v>
      </c>
      <c r="E12" s="58">
        <v>200</v>
      </c>
      <c r="F12" s="45"/>
      <c r="G12" s="72">
        <v>86.01</v>
      </c>
      <c r="H12" s="72">
        <v>1.61</v>
      </c>
      <c r="I12" s="72">
        <v>4.67</v>
      </c>
      <c r="J12" s="72">
        <v>9.35</v>
      </c>
    </row>
    <row r="13" spans="1:10">
      <c r="A13" s="8"/>
      <c r="B13" s="10" t="s">
        <v>13</v>
      </c>
      <c r="C13" s="37">
        <v>3</v>
      </c>
      <c r="D13" s="41" t="s">
        <v>35</v>
      </c>
      <c r="E13" s="58">
        <v>240</v>
      </c>
      <c r="F13" s="45"/>
      <c r="G13" s="66">
        <v>345.34</v>
      </c>
      <c r="H13" s="66">
        <v>20.23</v>
      </c>
      <c r="I13" s="66">
        <v>13.85</v>
      </c>
      <c r="J13" s="66">
        <v>34.17</v>
      </c>
    </row>
    <row r="14" spans="1:10">
      <c r="A14" s="8"/>
      <c r="B14" s="10" t="s">
        <v>22</v>
      </c>
      <c r="C14" s="37">
        <v>4</v>
      </c>
      <c r="D14" s="41" t="s">
        <v>36</v>
      </c>
      <c r="E14" s="58">
        <v>180</v>
      </c>
      <c r="F14" s="45"/>
      <c r="G14" s="66">
        <v>63.6</v>
      </c>
      <c r="H14" s="66">
        <v>0.14000000000000001</v>
      </c>
      <c r="I14" s="66">
        <v>0.14000000000000001</v>
      </c>
      <c r="J14" s="72">
        <v>15.2</v>
      </c>
    </row>
    <row r="15" spans="1:10">
      <c r="A15" s="8"/>
      <c r="B15" s="10" t="s">
        <v>17</v>
      </c>
      <c r="C15" s="37">
        <v>5</v>
      </c>
      <c r="D15" s="41" t="s">
        <v>20</v>
      </c>
      <c r="E15" s="58">
        <v>30</v>
      </c>
      <c r="F15" s="45"/>
      <c r="G15" s="66">
        <v>70.5</v>
      </c>
      <c r="H15" s="66">
        <v>2.2799999999999998</v>
      </c>
      <c r="I15" s="66">
        <v>0.24</v>
      </c>
      <c r="J15" s="72">
        <v>14.76</v>
      </c>
    </row>
    <row r="16" spans="1:10">
      <c r="A16" s="8"/>
      <c r="B16" s="10" t="s">
        <v>14</v>
      </c>
      <c r="C16" s="37">
        <v>6</v>
      </c>
      <c r="D16" s="41" t="s">
        <v>21</v>
      </c>
      <c r="E16" s="58">
        <v>30</v>
      </c>
      <c r="F16" s="45"/>
      <c r="G16" s="66">
        <v>77.7</v>
      </c>
      <c r="H16" s="66">
        <v>2.5499999999999998</v>
      </c>
      <c r="I16" s="66">
        <v>0.99</v>
      </c>
      <c r="J16" s="72">
        <v>14.49</v>
      </c>
    </row>
    <row r="17" spans="1:10">
      <c r="A17" s="8"/>
      <c r="B17" s="17"/>
      <c r="C17" s="38"/>
      <c r="D17" s="35"/>
      <c r="E17" s="49"/>
      <c r="F17" s="43"/>
      <c r="G17" s="73"/>
      <c r="H17" s="73"/>
      <c r="I17" s="73"/>
      <c r="J17" s="73"/>
    </row>
    <row r="18" spans="1:10" ht="15.75" thickBot="1">
      <c r="A18" s="19"/>
      <c r="B18" s="13"/>
      <c r="C18" s="39"/>
      <c r="D18" s="36"/>
      <c r="E18" s="51">
        <f>SUM(E11:E16)</f>
        <v>740</v>
      </c>
      <c r="F18" s="44">
        <v>69.62</v>
      </c>
      <c r="G18" s="69">
        <f>SUM(G11:G16)</f>
        <v>694.48</v>
      </c>
      <c r="H18" s="69">
        <f>SUM(H11:H16)</f>
        <v>27.680000000000003</v>
      </c>
      <c r="I18" s="69">
        <f>SUM(I11:I16)</f>
        <v>22.949999999999996</v>
      </c>
      <c r="J18" s="69">
        <f>SUM(J11:J16)</f>
        <v>93.070000000000007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18"/>
  <sheetViews>
    <sheetView showGridLines="0" tabSelected="1" view="pageBreakPreview" zoomScaleSheetLayoutView="100" workbookViewId="0">
      <selection activeCell="G15" sqref="G15"/>
    </sheetView>
  </sheetViews>
  <sheetFormatPr defaultRowHeight="15"/>
  <cols>
    <col min="1" max="1" width="12.140625" style="5" customWidth="1"/>
    <col min="2" max="2" width="15.42578125" style="5" customWidth="1"/>
    <col min="3" max="3" width="8" style="1" customWidth="1"/>
    <col min="4" max="4" width="41.5703125" style="5" customWidth="1"/>
    <col min="5" max="5" width="10.140625" style="1" customWidth="1"/>
    <col min="6" max="6" width="11.85546875" style="5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5"/>
  </cols>
  <sheetData>
    <row r="1" spans="1:10">
      <c r="A1" s="3" t="s">
        <v>0</v>
      </c>
      <c r="B1" s="95" t="s">
        <v>28</v>
      </c>
      <c r="C1" s="95"/>
      <c r="D1" s="95"/>
      <c r="E1" s="47" t="s">
        <v>15</v>
      </c>
      <c r="F1" s="4" t="s">
        <v>27</v>
      </c>
      <c r="G1" s="47"/>
      <c r="H1" s="47"/>
      <c r="I1" s="47" t="s">
        <v>1</v>
      </c>
      <c r="J1" s="64">
        <f>младшие!J1</f>
        <v>45233</v>
      </c>
    </row>
    <row r="2" spans="1:10" ht="7.5" customHeight="1" thickBot="1"/>
    <row r="3" spans="1:10" ht="15.75" thickBot="1">
      <c r="A3" s="7" t="s">
        <v>2</v>
      </c>
      <c r="B3" s="2" t="s">
        <v>3</v>
      </c>
      <c r="C3" s="7" t="s">
        <v>18</v>
      </c>
      <c r="D3" s="2" t="s">
        <v>4</v>
      </c>
      <c r="E3" s="7" t="s">
        <v>19</v>
      </c>
      <c r="F3" s="2" t="s">
        <v>5</v>
      </c>
      <c r="G3" s="7" t="s">
        <v>6</v>
      </c>
      <c r="H3" s="2" t="s">
        <v>7</v>
      </c>
      <c r="I3" s="7" t="s">
        <v>8</v>
      </c>
      <c r="J3" s="20" t="s">
        <v>9</v>
      </c>
    </row>
    <row r="4" spans="1:10" ht="30">
      <c r="A4" s="21" t="s">
        <v>10</v>
      </c>
      <c r="B4" s="22" t="str">
        <f>младшие!B4</f>
        <v>гор. блюдо</v>
      </c>
      <c r="C4" s="23">
        <v>1</v>
      </c>
      <c r="D4" s="96" t="str">
        <f>младшие!D4</f>
        <v>Запеканка рисовая с творогом и сгущенным молоком</v>
      </c>
      <c r="E4" s="23">
        <v>200</v>
      </c>
      <c r="F4" s="24"/>
      <c r="G4" s="75">
        <v>463.62</v>
      </c>
      <c r="H4" s="76">
        <v>26.94</v>
      </c>
      <c r="I4" s="75">
        <v>15.21</v>
      </c>
      <c r="J4" s="77">
        <v>53.35</v>
      </c>
    </row>
    <row r="5" spans="1:10">
      <c r="A5" s="21"/>
      <c r="B5" s="25" t="str">
        <f>младшие!B5</f>
        <v>гор. напиток</v>
      </c>
      <c r="C5" s="26">
        <v>2</v>
      </c>
      <c r="D5" s="25" t="str">
        <f>младшие!D5</f>
        <v>Чай с лимоном</v>
      </c>
      <c r="E5" s="52">
        <v>200</v>
      </c>
      <c r="F5" s="45"/>
      <c r="G5" s="74">
        <v>54.75</v>
      </c>
      <c r="H5" s="74">
        <v>0.24</v>
      </c>
      <c r="I5" s="74">
        <v>0.06</v>
      </c>
      <c r="J5" s="74">
        <v>13.16</v>
      </c>
    </row>
    <row r="6" spans="1:10">
      <c r="A6" s="21"/>
      <c r="B6" s="25" t="str">
        <f>младшие!B6</f>
        <v>хлеб</v>
      </c>
      <c r="C6" s="26">
        <v>3</v>
      </c>
      <c r="D6" s="62" t="str">
        <f>младшие!D6</f>
        <v>Хлеб пшеничный</v>
      </c>
      <c r="E6" s="52">
        <v>40</v>
      </c>
      <c r="F6" s="16"/>
      <c r="G6" s="80">
        <v>94</v>
      </c>
      <c r="H6" s="79">
        <v>3.04</v>
      </c>
      <c r="I6" s="78">
        <v>0.32</v>
      </c>
      <c r="J6" s="74">
        <v>19.68</v>
      </c>
    </row>
    <row r="7" spans="1:10">
      <c r="A7" s="21"/>
      <c r="B7" s="25" t="str">
        <f>младшие!B7</f>
        <v>напиток</v>
      </c>
      <c r="C7" s="26">
        <v>4</v>
      </c>
      <c r="D7" s="25" t="str">
        <f>младшие!D7</f>
        <v>Сок 200 мл в инд.уп.</v>
      </c>
      <c r="E7" s="52">
        <v>200</v>
      </c>
      <c r="F7" s="45"/>
      <c r="G7" s="66">
        <v>90</v>
      </c>
      <c r="H7" s="65">
        <v>0</v>
      </c>
      <c r="I7" s="65">
        <v>0</v>
      </c>
      <c r="J7" s="65">
        <v>22.4</v>
      </c>
    </row>
    <row r="8" spans="1:10" ht="15.75" customHeight="1">
      <c r="A8" s="21"/>
      <c r="B8" s="25"/>
      <c r="C8" s="26"/>
      <c r="D8" s="25"/>
      <c r="E8" s="53"/>
      <c r="F8" s="16"/>
      <c r="G8" s="80"/>
      <c r="H8" s="79"/>
      <c r="I8" s="78"/>
      <c r="J8" s="74"/>
    </row>
    <row r="9" spans="1:10" ht="15.75" customHeight="1">
      <c r="A9" s="21"/>
      <c r="B9" s="33"/>
      <c r="C9" s="34"/>
      <c r="D9" s="33"/>
      <c r="E9" s="54"/>
      <c r="F9" s="18"/>
      <c r="G9" s="81"/>
      <c r="H9" s="82"/>
      <c r="I9" s="81"/>
      <c r="J9" s="83"/>
    </row>
    <row r="10" spans="1:10" ht="15.75" thickBot="1">
      <c r="A10" s="21"/>
      <c r="B10" s="27"/>
      <c r="C10" s="28"/>
      <c r="D10" s="29"/>
      <c r="E10" s="55">
        <f>SUM(E4:E9)</f>
        <v>640</v>
      </c>
      <c r="F10" s="14">
        <v>68.44</v>
      </c>
      <c r="G10" s="84">
        <f>SUM(G4:G8)</f>
        <v>702.37</v>
      </c>
      <c r="H10" s="85">
        <f>SUM(H4:H8)</f>
        <v>30.22</v>
      </c>
      <c r="I10" s="84">
        <f>SUM(I4:I8)</f>
        <v>15.590000000000002</v>
      </c>
      <c r="J10" s="86">
        <f>SUM(J4:J8)</f>
        <v>108.59</v>
      </c>
    </row>
    <row r="11" spans="1:10">
      <c r="A11" s="30" t="s">
        <v>11</v>
      </c>
      <c r="B11" s="22" t="str">
        <f>младшие!B11</f>
        <v>холод. закуска</v>
      </c>
      <c r="C11" s="23">
        <v>1</v>
      </c>
      <c r="D11" s="22" t="str">
        <f>младшие!D11</f>
        <v>Салат из свеклы отварной</v>
      </c>
      <c r="E11" s="56">
        <v>100</v>
      </c>
      <c r="F11" s="31"/>
      <c r="G11" s="87">
        <v>85.27</v>
      </c>
      <c r="H11" s="88">
        <v>1.44</v>
      </c>
      <c r="I11" s="87">
        <v>5.09</v>
      </c>
      <c r="J11" s="89">
        <v>8.4499999999999993</v>
      </c>
    </row>
    <row r="12" spans="1:10">
      <c r="A12" s="21"/>
      <c r="B12" s="25" t="str">
        <f>младшие!B12</f>
        <v>1 блюдо</v>
      </c>
      <c r="C12" s="26">
        <v>2</v>
      </c>
      <c r="D12" s="62" t="str">
        <f>младшие!D12</f>
        <v>Щи из свежей капусты на бульоне</v>
      </c>
      <c r="E12" s="52">
        <v>250</v>
      </c>
      <c r="F12" s="16"/>
      <c r="G12" s="90">
        <v>108.32</v>
      </c>
      <c r="H12" s="91">
        <v>2.0499999999999998</v>
      </c>
      <c r="I12" s="90">
        <v>5.87</v>
      </c>
      <c r="J12" s="72">
        <v>11.79</v>
      </c>
    </row>
    <row r="13" spans="1:10">
      <c r="A13" s="21"/>
      <c r="B13" s="25" t="str">
        <f>младшие!B13</f>
        <v>2 блюдо</v>
      </c>
      <c r="C13" s="26">
        <v>3</v>
      </c>
      <c r="D13" s="25" t="str">
        <f>младшие!D13</f>
        <v>Жаркое по-домашнему</v>
      </c>
      <c r="E13" s="52">
        <v>280</v>
      </c>
      <c r="F13" s="16"/>
      <c r="G13" s="90">
        <v>402.89</v>
      </c>
      <c r="H13" s="91">
        <v>23.6</v>
      </c>
      <c r="I13" s="90">
        <v>16.16</v>
      </c>
      <c r="J13" s="72">
        <v>39.86</v>
      </c>
    </row>
    <row r="14" spans="1:10">
      <c r="A14" s="21"/>
      <c r="B14" s="25" t="str">
        <f>младшие!B14</f>
        <v>горяч. напиток</v>
      </c>
      <c r="C14" s="26">
        <v>4</v>
      </c>
      <c r="D14" s="25" t="str">
        <f>младшие!D14</f>
        <v>Компот из свежих яблок</v>
      </c>
      <c r="E14" s="52">
        <v>180</v>
      </c>
      <c r="F14" s="16"/>
      <c r="G14" s="78">
        <v>63.6</v>
      </c>
      <c r="H14" s="79">
        <v>0.14000000000000001</v>
      </c>
      <c r="I14" s="78">
        <v>0.14000000000000001</v>
      </c>
      <c r="J14" s="74">
        <v>15.2</v>
      </c>
    </row>
    <row r="15" spans="1:10">
      <c r="A15" s="21"/>
      <c r="B15" s="25" t="str">
        <f>младшие!B15</f>
        <v>хлеб бел.</v>
      </c>
      <c r="C15" s="26">
        <v>5</v>
      </c>
      <c r="D15" s="25" t="str">
        <f>младшие!D15</f>
        <v>Хлеб пшеничный</v>
      </c>
      <c r="E15" s="52">
        <v>40</v>
      </c>
      <c r="F15" s="16"/>
      <c r="G15" s="78">
        <v>94</v>
      </c>
      <c r="H15" s="79">
        <v>3.04</v>
      </c>
      <c r="I15" s="78">
        <v>0.32</v>
      </c>
      <c r="J15" s="74">
        <v>19.68</v>
      </c>
    </row>
    <row r="16" spans="1:10">
      <c r="A16" s="21"/>
      <c r="B16" s="25" t="str">
        <f>младшие!B16</f>
        <v>хлеб черн.</v>
      </c>
      <c r="C16" s="26">
        <v>6</v>
      </c>
      <c r="D16" s="25" t="str">
        <f>младшие!D16</f>
        <v>Хлеб ржано-пшеничный</v>
      </c>
      <c r="E16" s="52">
        <v>40</v>
      </c>
      <c r="F16" s="16"/>
      <c r="G16" s="90">
        <v>103.6</v>
      </c>
      <c r="H16" s="91">
        <v>3.4</v>
      </c>
      <c r="I16" s="90">
        <v>1.32</v>
      </c>
      <c r="J16" s="72">
        <v>19.32</v>
      </c>
    </row>
    <row r="17" spans="1:10">
      <c r="A17" s="21"/>
      <c r="B17" s="9"/>
      <c r="C17" s="26"/>
      <c r="D17" s="25"/>
      <c r="E17" s="53"/>
      <c r="F17" s="16"/>
      <c r="G17" s="80"/>
      <c r="H17" s="79"/>
      <c r="I17" s="78"/>
      <c r="J17" s="74"/>
    </row>
    <row r="18" spans="1:10" ht="15.75" thickBot="1">
      <c r="A18" s="32"/>
      <c r="B18" s="27"/>
      <c r="C18" s="28"/>
      <c r="D18" s="29"/>
      <c r="E18" s="57">
        <f>SUM(E11:E16)</f>
        <v>890</v>
      </c>
      <c r="F18" s="14">
        <v>74.930000000000007</v>
      </c>
      <c r="G18" s="92">
        <f>SUM(G11:G16)</f>
        <v>857.68000000000006</v>
      </c>
      <c r="H18" s="93">
        <f t="shared" ref="H18:J18" si="0">SUM(H11:H16)</f>
        <v>33.67</v>
      </c>
      <c r="I18" s="92">
        <f t="shared" si="0"/>
        <v>28.900000000000002</v>
      </c>
      <c r="J18" s="94">
        <f t="shared" si="0"/>
        <v>114.29999999999998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2023-11-15T06:05:28Z</dcterms:modified>
</cp:coreProperties>
</file>