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0215"/>
  </bookViews>
  <sheets>
    <sheet name="младшие" sheetId="1" r:id="rId1"/>
    <sheet name="старшие" sheetId="3" r:id="rId2"/>
  </sheets>
  <definedNames>
    <definedName name="_xlnm.Print_Area" localSheetId="0">младшие!$A$1:$J$27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I27"/>
  <c r="H27"/>
  <c r="G27"/>
  <c r="E27"/>
  <c r="G10" i="3" l="1"/>
  <c r="E10"/>
  <c r="J10"/>
  <c r="I10"/>
  <c r="H10"/>
  <c r="D16"/>
  <c r="D15"/>
  <c r="D14"/>
  <c r="D13"/>
  <c r="D12"/>
  <c r="D11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<sst xmlns="http://schemas.openxmlformats.org/spreadsheetml/2006/main" count="64" uniqueCount="46">
  <si>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</si>
  <si>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</si>
  <si>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</si>
  <si>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</si>
  <si>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</si>
  <si>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</si>
  <si>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</si>
  <si>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</si>
  <si>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</si>
  <si>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</si>
  <si>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</si>
  <si>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</si>
  <si>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</si>
  <si>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</si>
  <si>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</si>
  <si>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</si>
  <si>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</si>
  <si>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</si>
  <si>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</si>
  <si>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</si>
  <si>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</si>
  <si>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</si>
  <si>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</si>
  <si>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</si>
  <si>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</si>
  <si>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</si>
  <si>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</si>
  <si>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</si>
  <si>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</si>
  <si>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</si>
  <si>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</si>
  <si>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</si>
  <si>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</si>
  <si>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Чай с лимоном</t>
  </si>
  <si>
    <t>гарнир</t>
  </si>
  <si>
    <t>Тефтели мясные с томатным соусом</t>
  </si>
  <si>
    <t>Каша гречнвая вязкая</t>
  </si>
  <si>
    <t>Салат из моркови с сахаром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</si>
  <si>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</si>
  <si>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</si>
  <si>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</si>
  <si>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</si>
  <si>
    <t>Витаминизация</t>
  </si>
  <si>
    <t>фрукты</t>
  </si>
  <si>
    <t>Фрукт (мандарин)</t>
  </si>
  <si>
    <t>Сок 200 мл в инд.уп.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</si>
</sst>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3" xfId="0" applyNumberFormat="1" applyFill="1" applyBorder="1" applyAlignment="1" applyProtection="1">
      <alignment vertical="center"/>
      <protection locked="0"/>
    </xf>
    <xf numFmtId="0" fontId="0" fillId="0" borderId="16" xfId="0" applyNumberFormat="1" applyFill="1" applyBorder="1" applyAlignment="1" applyProtection="1">
      <alignment vertical="center"/>
      <protection locked="0"/>
    </xf>
    <xf numFmtId="0" fontId="0" fillId="0" borderId="6" xfId="0" applyNumberFormat="1" applyFill="1" applyBorder="1" applyAlignment="1" applyProtection="1">
      <alignment vertical="center"/>
      <protection locked="0"/>
    </xf>
    <xf numFmtId="0" fontId="0" fillId="0" borderId="16" xfId="0" applyFill="1" applyBorder="1" applyAlignment="1">
      <alignment vertical="center"/>
    </xf>
    <xf numFmtId="2" fontId="0" fillId="0" borderId="16" xfId="0" applyNumberFormat="1" applyFill="1" applyBorder="1" applyAlignment="1" applyProtection="1">
      <alignment vertical="center"/>
      <protection locked="0"/>
    </xf>
    <xf numFmtId="0" fontId="0" fillId="0" borderId="23" xfId="0" applyNumberFormat="1" applyFill="1" applyBorder="1" applyAlignment="1" applyProtection="1">
      <alignment vertical="center"/>
      <protection locked="0"/>
    </xf>
    <xf numFmtId="0" fontId="0" fillId="0" borderId="22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2" fontId="0" fillId="0" borderId="14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3" xfId="0" applyFill="1" applyBorder="1" applyAlignment="1" applyProtection="1">
      <alignment vertical="center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NumberFormat="1" applyFill="1" applyBorder="1" applyAlignment="1" applyProtection="1">
      <alignment vertical="center"/>
      <protection locked="0"/>
    </xf>
    <xf numFmtId="0" fontId="0" fillId="0" borderId="12" xfId="0" applyNumberFormat="1" applyFill="1" applyBorder="1" applyAlignment="1" applyProtection="1">
      <alignment vertical="center"/>
      <protection locked="0"/>
    </xf>
    <xf numFmtId="0" fontId="0" fillId="0" borderId="19" xfId="0" applyNumberForma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vertical="center"/>
      <protection locked="0"/>
    </xf>
    <xf numFmtId="4" fontId="0" fillId="0" borderId="16" xfId="0" applyNumberFormat="1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7" xfId="0" applyNumberFormat="1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vertical="center"/>
      <protection locked="0"/>
    </xf>
    <xf numFmtId="0" fontId="0" fillId="0" borderId="7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2" fontId="0" fillId="0" borderId="1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" fontId="0" fillId="0" borderId="17" xfId="0" applyNumberForma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0" fillId="0" borderId="7" xfId="0" applyNumberFormat="1" applyFill="1" applyBorder="1" applyAlignment="1" applyProtection="1">
      <alignment vertical="center"/>
      <protection locked="0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26" xfId="0" applyFill="1" applyBorder="1" applyAlignment="1" applyProtection="1">
      <alignment vertical="center" wrapText="1"/>
      <protection locked="0"/>
    </xf>
    <xf numFmtId="0" fontId="0" fillId="0" borderId="27" xfId="0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Protection="1"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8" xfId="0" applyFill="1" applyBorder="1" applyAlignment="1" applyProtection="1">
      <alignment wrapText="1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26" xfId="0" applyNumberFormat="1" applyFill="1" applyBorder="1" applyAlignment="1" applyProtection="1">
      <alignment vertical="center"/>
      <protection locked="0"/>
    </xf>
    <xf numFmtId="2" fontId="0" fillId="0" borderId="27" xfId="0" applyNumberFormat="1" applyFill="1" applyBorder="1" applyAlignment="1" applyProtection="1">
      <alignment vertical="center"/>
      <protection locked="0"/>
    </xf>
    <xf numFmtId="2" fontId="0" fillId="0" borderId="20" xfId="0" applyNumberFormat="1" applyFill="1" applyBorder="1" applyProtection="1">
      <protection locked="0"/>
    </xf>
    <xf numFmtId="2" fontId="0" fillId="0" borderId="28" xfId="0" applyNumberFormat="1" applyFill="1" applyBorder="1" applyProtection="1">
      <protection locked="0"/>
    </xf>
    <xf numFmtId="0" fontId="0" fillId="0" borderId="1" xfId="0" applyFill="1" applyBorder="1" applyAlignment="1">
      <alignment horizontal="center" vertical="center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27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23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20" xfId="0" applyNumberFormat="1" applyFill="1" applyBorder="1" applyAlignment="1" applyProtection="1">
      <alignment horizontal="center" vertical="center"/>
      <protection locked="0"/>
    </xf>
    <xf numFmtId="1" fontId="0" fillId="0" borderId="28" xfId="0" applyNumberForma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vertical="center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vertical="center" wrapText="1"/>
      <protection locked="0"/>
    </xf>
    <xf numFmtId="3" fontId="0" fillId="0" borderId="29" xfId="0" applyNumberFormat="1" applyFill="1" applyBorder="1" applyAlignment="1" applyProtection="1">
      <alignment horizontal="center" vertical="center"/>
      <protection locked="0"/>
    </xf>
    <xf numFmtId="2" fontId="0" fillId="0" borderId="29" xfId="0" applyNumberFormat="1" applyFill="1" applyBorder="1" applyAlignment="1" applyProtection="1">
      <alignment vertical="center"/>
      <protection locked="0"/>
    </xf>
    <xf numFmtId="4" fontId="0" fillId="0" borderId="29" xfId="0" applyNumberFormat="1" applyFill="1" applyBorder="1" applyAlignment="1" applyProtection="1">
      <alignment horizontal="center" vertical="center"/>
      <protection locked="0"/>
    </xf>
    <xf numFmtId="0" fontId="0" fillId="0" borderId="29" xfId="0" applyNumberFormat="1" applyFill="1" applyBorder="1" applyAlignment="1" applyProtection="1">
      <alignment horizontal="center" vertical="center"/>
      <protection locked="0"/>
    </xf>
    <xf numFmtId="4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0" borderId="28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4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27" xfId="0" applyNumberFormat="1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7"/>
  <sheetViews>
    <sheetView showGridLines="0" tabSelected="1" view="pageBreakPreview" zoomScaleSheetLayoutView="100" workbookViewId="0">
      <selection activeCell="N15" sqref="N15"/>
    </sheetView>
  </sheetViews>
  <sheetFormatPr defaultRowHeight="15"/>
  <cols>
    <col min="1" max="1" width="14.85546875" style="6" customWidth="1"/>
    <col min="2" max="2" width="15.42578125" style="6" customWidth="1"/>
    <col min="3" max="3" width="8" style="1" customWidth="1"/>
    <col min="4" max="4" width="41.5703125" style="6" customWidth="1"/>
    <col min="5" max="5" width="10.140625" style="1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6384" width="9.140625" style="6"/>
  </cols>
  <sheetData>
    <row r="1" spans="1:10">
      <c r="A1" s="3" t="s">
        <v>0</v>
      </c>
      <c r="B1" s="100" t="s">
        <v>32</v>
      </c>
      <c r="C1" s="100"/>
      <c r="D1" s="100"/>
      <c r="E1" s="72" t="s">
        <v>15</v>
      </c>
      <c r="F1" s="4" t="s">
        <v>24</v>
      </c>
      <c r="G1" s="89"/>
      <c r="H1" s="89"/>
      <c r="I1" s="3" t="s">
        <v>1</v>
      </c>
      <c r="J1" s="5">
        <v>45280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</row>
    <row r="4" spans="1:10">
      <c r="A4" s="9" t="s">
        <v>10</v>
      </c>
      <c r="B4" s="86" t="s">
        <v>25</v>
      </c>
      <c r="C4" s="60">
        <v>1</v>
      </c>
      <c r="D4" s="65" t="s">
        <v>35</v>
      </c>
      <c r="E4" s="60">
        <v>120</v>
      </c>
      <c r="F4" s="63"/>
      <c r="G4" s="105">
        <v>292.54000000000002</v>
      </c>
      <c r="H4" s="105">
        <v>12.73</v>
      </c>
      <c r="I4" s="105">
        <v>20.239999999999998</v>
      </c>
      <c r="J4" s="105">
        <v>15.04</v>
      </c>
    </row>
    <row r="5" spans="1:10">
      <c r="A5" s="9"/>
      <c r="B5" s="14" t="s">
        <v>34</v>
      </c>
      <c r="C5" s="60">
        <v>2</v>
      </c>
      <c r="D5" s="65" t="s">
        <v>36</v>
      </c>
      <c r="E5" s="60">
        <v>150</v>
      </c>
      <c r="F5" s="63"/>
      <c r="G5" s="105">
        <v>140.4</v>
      </c>
      <c r="H5" s="105">
        <v>4.7</v>
      </c>
      <c r="I5" s="105">
        <v>4.12</v>
      </c>
      <c r="J5" s="105">
        <v>21.18</v>
      </c>
    </row>
    <row r="6" spans="1:10">
      <c r="A6" s="9"/>
      <c r="B6" s="14" t="s">
        <v>26</v>
      </c>
      <c r="C6" s="60">
        <v>3</v>
      </c>
      <c r="D6" s="65" t="s">
        <v>33</v>
      </c>
      <c r="E6" s="73">
        <v>200</v>
      </c>
      <c r="F6" s="70"/>
      <c r="G6" s="105">
        <v>54.75</v>
      </c>
      <c r="H6" s="105">
        <v>0.24</v>
      </c>
      <c r="I6" s="105">
        <v>0.06</v>
      </c>
      <c r="J6" s="105">
        <v>13.16</v>
      </c>
    </row>
    <row r="7" spans="1:10">
      <c r="A7" s="9"/>
      <c r="B7" s="14" t="s">
        <v>16</v>
      </c>
      <c r="C7" s="60">
        <v>4</v>
      </c>
      <c r="D7" s="65" t="s">
        <v>20</v>
      </c>
      <c r="E7" s="84">
        <v>40</v>
      </c>
      <c r="F7" s="70"/>
      <c r="G7" s="102">
        <v>94</v>
      </c>
      <c r="H7" s="105">
        <v>3.04</v>
      </c>
      <c r="I7" s="105">
        <v>0.32</v>
      </c>
      <c r="J7" s="105">
        <v>19.68</v>
      </c>
    </row>
    <row r="8" spans="1:10">
      <c r="A8" s="9"/>
      <c r="B8" s="14"/>
      <c r="C8" s="60"/>
      <c r="D8" s="57"/>
      <c r="E8" s="74"/>
      <c r="F8" s="67"/>
      <c r="G8" s="96"/>
      <c r="H8" s="97"/>
      <c r="I8" s="97"/>
      <c r="J8" s="97"/>
    </row>
    <row r="9" spans="1:10">
      <c r="A9" s="18"/>
      <c r="B9" s="19"/>
      <c r="C9" s="61"/>
      <c r="D9" s="57"/>
      <c r="E9" s="74"/>
      <c r="F9" s="67"/>
      <c r="G9" s="96"/>
      <c r="H9" s="97"/>
      <c r="I9" s="97"/>
      <c r="J9" s="97"/>
    </row>
    <row r="10" spans="1:10" ht="15.75" thickBot="1">
      <c r="B10" s="20"/>
      <c r="C10" s="62"/>
      <c r="D10" s="58"/>
      <c r="E10" s="75">
        <f>SUM(E4:E8)</f>
        <v>510</v>
      </c>
      <c r="F10" s="68">
        <v>63.72</v>
      </c>
      <c r="G10" s="99">
        <f>SUM(G4:G8)</f>
        <v>581.69000000000005</v>
      </c>
      <c r="H10" s="99">
        <f>SUM(H4:H8)</f>
        <v>20.709999999999997</v>
      </c>
      <c r="I10" s="99">
        <f>SUM(I4:I8)</f>
        <v>24.74</v>
      </c>
      <c r="J10" s="99">
        <f>SUM(J4:J8)</f>
        <v>69.06</v>
      </c>
    </row>
    <row r="11" spans="1:10">
      <c r="A11" s="22" t="s">
        <v>11</v>
      </c>
      <c r="B11" s="86" t="s">
        <v>23</v>
      </c>
      <c r="C11" s="87">
        <v>1</v>
      </c>
      <c r="D11" s="66" t="s">
        <v>37</v>
      </c>
      <c r="E11" s="85">
        <v>60</v>
      </c>
      <c r="F11" s="71"/>
      <c r="G11" s="101">
        <v>32.270000000000003</v>
      </c>
      <c r="H11" s="101">
        <v>0.75</v>
      </c>
      <c r="I11" s="101">
        <v>0.06</v>
      </c>
      <c r="J11" s="101">
        <v>7</v>
      </c>
    </row>
    <row r="12" spans="1:10" ht="30">
      <c r="A12" s="9"/>
      <c r="B12" s="14" t="s">
        <v>12</v>
      </c>
      <c r="C12" s="60">
        <v>2</v>
      </c>
      <c r="D12" s="65" t="s">
        <v>38</v>
      </c>
      <c r="E12" s="84">
        <v>200</v>
      </c>
      <c r="F12" s="70"/>
      <c r="G12" s="102">
        <v>97.28</v>
      </c>
      <c r="H12" s="102">
        <v>4.21</v>
      </c>
      <c r="I12" s="102">
        <v>4.71</v>
      </c>
      <c r="J12" s="102">
        <v>9.69</v>
      </c>
    </row>
    <row r="13" spans="1:10">
      <c r="A13" s="9"/>
      <c r="B13" s="14" t="s">
        <v>13</v>
      </c>
      <c r="C13" s="60">
        <v>3</v>
      </c>
      <c r="D13" s="65" t="s">
        <v>39</v>
      </c>
      <c r="E13" s="84">
        <v>185</v>
      </c>
      <c r="F13" s="70"/>
      <c r="G13" s="102">
        <v>555.04999999999995</v>
      </c>
      <c r="H13" s="102">
        <v>14.44</v>
      </c>
      <c r="I13" s="102">
        <v>32.43</v>
      </c>
      <c r="J13" s="102">
        <v>50.47</v>
      </c>
    </row>
    <row r="14" spans="1:10">
      <c r="A14" s="9"/>
      <c r="B14" s="14" t="s">
        <v>22</v>
      </c>
      <c r="C14" s="60">
        <v>4</v>
      </c>
      <c r="D14" s="65" t="s">
        <v>40</v>
      </c>
      <c r="E14" s="84">
        <v>200</v>
      </c>
      <c r="F14" s="70"/>
      <c r="G14" s="102">
        <v>70.67</v>
      </c>
      <c r="H14" s="102">
        <v>0.16</v>
      </c>
      <c r="I14" s="102">
        <v>0.16</v>
      </c>
      <c r="J14" s="102">
        <v>16.89</v>
      </c>
    </row>
    <row r="15" spans="1:10">
      <c r="A15" s="9"/>
      <c r="B15" s="14" t="s">
        <v>17</v>
      </c>
      <c r="C15" s="60">
        <v>5</v>
      </c>
      <c r="D15" s="65" t="s">
        <v>20</v>
      </c>
      <c r="E15" s="84">
        <v>30</v>
      </c>
      <c r="F15" s="70"/>
      <c r="G15" s="102">
        <v>70.5</v>
      </c>
      <c r="H15" s="102">
        <v>2.2799999999999998</v>
      </c>
      <c r="I15" s="102">
        <v>0.24</v>
      </c>
      <c r="J15" s="102">
        <v>14.76</v>
      </c>
    </row>
    <row r="16" spans="1:10">
      <c r="A16" s="9"/>
      <c r="B16" s="14" t="s">
        <v>14</v>
      </c>
      <c r="C16" s="60">
        <v>6</v>
      </c>
      <c r="D16" s="65" t="s">
        <v>21</v>
      </c>
      <c r="E16" s="84">
        <v>30</v>
      </c>
      <c r="F16" s="70"/>
      <c r="G16" s="102">
        <v>77.7</v>
      </c>
      <c r="H16" s="102">
        <v>2.5499999999999998</v>
      </c>
      <c r="I16" s="102">
        <v>0.99</v>
      </c>
      <c r="J16" s="102">
        <v>14.49</v>
      </c>
    </row>
    <row r="17" spans="1:10">
      <c r="A17" s="9"/>
      <c r="B17" s="14"/>
      <c r="C17" s="60"/>
      <c r="D17" s="65"/>
      <c r="E17" s="84"/>
      <c r="F17" s="70"/>
      <c r="G17" s="102"/>
      <c r="H17" s="102"/>
      <c r="I17" s="102"/>
      <c r="J17" s="102"/>
    </row>
    <row r="18" spans="1:10">
      <c r="A18" s="9"/>
      <c r="B18" s="24"/>
      <c r="C18" s="61"/>
      <c r="D18" s="57"/>
      <c r="E18" s="74"/>
      <c r="F18" s="67"/>
      <c r="G18" s="98"/>
      <c r="H18" s="98"/>
      <c r="I18" s="98"/>
      <c r="J18" s="98"/>
    </row>
    <row r="19" spans="1:10" ht="15.75" thickBot="1">
      <c r="A19" s="26"/>
      <c r="B19" s="20"/>
      <c r="C19" s="62"/>
      <c r="D19" s="58"/>
      <c r="E19" s="76">
        <f>SUM(E11:E17)</f>
        <v>705</v>
      </c>
      <c r="F19" s="68">
        <v>69.62</v>
      </c>
      <c r="G19" s="99">
        <f>SUM(G11:G17)</f>
        <v>903.46999999999991</v>
      </c>
      <c r="H19" s="99">
        <f>SUM(H11:H17)</f>
        <v>24.39</v>
      </c>
      <c r="I19" s="99">
        <f>SUM(I11:I17)</f>
        <v>38.590000000000003</v>
      </c>
      <c r="J19" s="99">
        <f>SUM(J11:J17)</f>
        <v>113.3</v>
      </c>
    </row>
    <row r="20" spans="1:10">
      <c r="A20" s="6" t="s">
        <v>27</v>
      </c>
      <c r="B20" s="14" t="s">
        <v>28</v>
      </c>
      <c r="C20" s="64">
        <v>1</v>
      </c>
      <c r="D20" s="59" t="s">
        <v>41</v>
      </c>
      <c r="E20" s="77">
        <v>100</v>
      </c>
      <c r="F20" s="69"/>
      <c r="G20" s="103">
        <v>325.29000000000002</v>
      </c>
      <c r="H20" s="104">
        <v>8.6300000000000008</v>
      </c>
      <c r="I20" s="104">
        <v>10.77</v>
      </c>
      <c r="J20" s="104">
        <v>48.53</v>
      </c>
    </row>
    <row r="21" spans="1:10">
      <c r="B21" s="14" t="s">
        <v>29</v>
      </c>
      <c r="C21" s="61">
        <v>2</v>
      </c>
      <c r="D21" s="57" t="s">
        <v>31</v>
      </c>
      <c r="E21" s="74">
        <v>200</v>
      </c>
      <c r="F21" s="67"/>
      <c r="G21" s="96">
        <v>53.39</v>
      </c>
      <c r="H21" s="97">
        <v>0.2</v>
      </c>
      <c r="I21" s="97">
        <v>0.05</v>
      </c>
      <c r="J21" s="97">
        <v>13.04</v>
      </c>
    </row>
    <row r="22" spans="1:10">
      <c r="B22" s="24"/>
      <c r="C22" s="61"/>
      <c r="D22" s="57"/>
      <c r="E22" s="74"/>
      <c r="F22" s="67"/>
      <c r="G22" s="98"/>
      <c r="H22" s="98"/>
      <c r="I22" s="98"/>
      <c r="J22" s="98"/>
    </row>
    <row r="23" spans="1:10" ht="15.75" thickBot="1">
      <c r="B23" s="20"/>
      <c r="C23" s="62"/>
      <c r="D23" s="58"/>
      <c r="E23" s="76">
        <f>SUM(E20:E21)</f>
        <v>300</v>
      </c>
      <c r="F23" s="68">
        <v>22</v>
      </c>
      <c r="G23" s="99">
        <f>SUM(G20:G21)</f>
        <v>378.68</v>
      </c>
      <c r="H23" s="99">
        <f t="shared" ref="H23:J23" si="0">SUM(H20:H21)</f>
        <v>8.83</v>
      </c>
      <c r="I23" s="99">
        <f t="shared" si="0"/>
        <v>10.82</v>
      </c>
      <c r="J23" s="99">
        <f t="shared" si="0"/>
        <v>61.57</v>
      </c>
    </row>
    <row r="24" spans="1:10">
      <c r="A24" s="22" t="s">
        <v>42</v>
      </c>
      <c r="B24" s="86" t="s">
        <v>43</v>
      </c>
      <c r="C24" s="90">
        <v>1</v>
      </c>
      <c r="D24" s="91" t="s">
        <v>44</v>
      </c>
      <c r="E24" s="92">
        <v>80</v>
      </c>
      <c r="F24" s="93"/>
      <c r="G24" s="94">
        <v>30.4</v>
      </c>
      <c r="H24" s="95">
        <v>0.64</v>
      </c>
      <c r="I24" s="95">
        <v>0.16</v>
      </c>
      <c r="J24" s="95">
        <v>6</v>
      </c>
    </row>
    <row r="25" spans="1:10">
      <c r="A25" s="9"/>
      <c r="B25" s="14" t="s">
        <v>29</v>
      </c>
      <c r="C25" s="61">
        <v>2</v>
      </c>
      <c r="D25" s="57" t="s">
        <v>45</v>
      </c>
      <c r="E25" s="74">
        <v>200</v>
      </c>
      <c r="F25" s="67"/>
      <c r="G25" s="96">
        <v>90</v>
      </c>
      <c r="H25" s="97">
        <v>0</v>
      </c>
      <c r="I25" s="97">
        <v>0</v>
      </c>
      <c r="J25" s="97">
        <v>22.4</v>
      </c>
    </row>
    <row r="26" spans="1:10">
      <c r="A26" s="9"/>
      <c r="B26" s="24"/>
      <c r="C26" s="61"/>
      <c r="D26" s="57"/>
      <c r="E26" s="74"/>
      <c r="F26" s="67"/>
      <c r="G26" s="98"/>
      <c r="H26" s="98"/>
      <c r="I26" s="98"/>
      <c r="J26" s="98"/>
    </row>
    <row r="27" spans="1:10" ht="15.75" thickBot="1">
      <c r="A27" s="26"/>
      <c r="B27" s="20"/>
      <c r="C27" s="62"/>
      <c r="D27" s="58"/>
      <c r="E27" s="76">
        <f>SUM(E24:E25)</f>
        <v>280</v>
      </c>
      <c r="F27" s="68">
        <v>45</v>
      </c>
      <c r="G27" s="99">
        <f>SUM(G24:G25)</f>
        <v>120.4</v>
      </c>
      <c r="H27" s="99">
        <f t="shared" ref="H27:J27" si="1">SUM(H24:H25)</f>
        <v>0.64</v>
      </c>
      <c r="I27" s="99">
        <f t="shared" si="1"/>
        <v>0.16</v>
      </c>
      <c r="J27" s="99">
        <f t="shared" si="1"/>
        <v>28.4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J15" sqref="J15"/>
    </sheetView>
  </sheetViews>
  <sheetFormatPr defaultRowHeight="15"/>
  <cols>
    <col min="1" max="1" width="12.140625" style="6" customWidth="1"/>
    <col min="2" max="2" width="15.42578125" style="6" customWidth="1"/>
    <col min="3" max="3" width="8" style="1" customWidth="1"/>
    <col min="4" max="4" width="41.5703125" style="6" customWidth="1"/>
    <col min="5" max="5" width="10.140625" style="1" customWidth="1"/>
    <col min="6" max="6" width="11.85546875" style="6" customWidth="1"/>
    <col min="7" max="7" width="13.42578125" style="6" customWidth="1"/>
    <col min="8" max="8" width="7.7109375" style="6" customWidth="1"/>
    <col min="9" max="9" width="7.85546875" style="6" customWidth="1"/>
    <col min="10" max="10" width="11.5703125" style="6" customWidth="1"/>
    <col min="11" max="16384" width="9.140625" style="6"/>
  </cols>
  <sheetData>
    <row r="1" spans="1:10">
      <c r="A1" s="3" t="s">
        <v>0</v>
      </c>
      <c r="B1" s="100" t="s">
        <v>32</v>
      </c>
      <c r="C1" s="100"/>
      <c r="D1" s="100"/>
      <c r="E1" s="72" t="s">
        <v>15</v>
      </c>
      <c r="F1" s="4" t="s">
        <v>30</v>
      </c>
      <c r="G1" s="3"/>
      <c r="H1" s="3"/>
      <c r="I1" s="3" t="s">
        <v>1</v>
      </c>
      <c r="J1" s="5">
        <f>младшие!J1</f>
        <v>45280</v>
      </c>
    </row>
    <row r="2" spans="1:10" ht="7.5" customHeight="1" thickBot="1"/>
    <row r="3" spans="1:10" ht="15.75" thickBot="1">
      <c r="A3" s="8" t="s">
        <v>2</v>
      </c>
      <c r="B3" s="2" t="s">
        <v>3</v>
      </c>
      <c r="C3" s="8" t="s">
        <v>18</v>
      </c>
      <c r="D3" s="2" t="s">
        <v>4</v>
      </c>
      <c r="E3" s="8" t="s">
        <v>19</v>
      </c>
      <c r="F3" s="2" t="s">
        <v>5</v>
      </c>
      <c r="G3" s="8" t="s">
        <v>6</v>
      </c>
      <c r="H3" s="2" t="s">
        <v>7</v>
      </c>
      <c r="I3" s="8" t="s">
        <v>8</v>
      </c>
      <c r="J3" s="27" t="s">
        <v>9</v>
      </c>
    </row>
    <row r="4" spans="1:10">
      <c r="A4" s="28" t="s">
        <v>10</v>
      </c>
      <c r="B4" s="29" t="str">
        <f>младшие!B4</f>
        <v>гор. блюдо</v>
      </c>
      <c r="C4" s="30">
        <v>1</v>
      </c>
      <c r="D4" s="29" t="str">
        <f>младшие!D4</f>
        <v>Тефтели мясные с томатным соусом</v>
      </c>
      <c r="E4" s="30">
        <v>130</v>
      </c>
      <c r="F4" s="31"/>
      <c r="G4" s="32">
        <v>308.39999999999998</v>
      </c>
      <c r="H4" s="33">
        <v>13.86</v>
      </c>
      <c r="I4" s="32">
        <v>21.27</v>
      </c>
      <c r="J4" s="34">
        <v>15.55</v>
      </c>
    </row>
    <row r="5" spans="1:10">
      <c r="A5" s="28"/>
      <c r="B5" s="35" t="str">
        <f>младшие!B5</f>
        <v>гарнир</v>
      </c>
      <c r="C5" s="36">
        <v>2</v>
      </c>
      <c r="D5" s="35" t="str">
        <f>младшие!D5</f>
        <v>Каша гречнвая вязкая</v>
      </c>
      <c r="E5" s="36">
        <v>180</v>
      </c>
      <c r="F5" s="10"/>
      <c r="G5" s="12">
        <v>168.57</v>
      </c>
      <c r="H5" s="11">
        <v>5.59</v>
      </c>
      <c r="I5" s="12">
        <v>5.08</v>
      </c>
      <c r="J5" s="37">
        <v>25.19</v>
      </c>
    </row>
    <row r="6" spans="1:10">
      <c r="A6" s="28"/>
      <c r="B6" s="35" t="str">
        <f>младшие!B6</f>
        <v>гор. напиток</v>
      </c>
      <c r="C6" s="36">
        <v>3</v>
      </c>
      <c r="D6" s="35" t="str">
        <f>младшие!D6</f>
        <v>Чай с лимоном</v>
      </c>
      <c r="E6" s="78">
        <v>200</v>
      </c>
      <c r="F6" s="23"/>
      <c r="G6" s="12">
        <v>54.75</v>
      </c>
      <c r="H6" s="11">
        <v>0.24</v>
      </c>
      <c r="I6" s="12">
        <v>0.06</v>
      </c>
      <c r="J6" s="37">
        <v>13.16</v>
      </c>
    </row>
    <row r="7" spans="1:10">
      <c r="A7" s="28"/>
      <c r="B7" s="35" t="str">
        <f>младшие!B7</f>
        <v>хлеб</v>
      </c>
      <c r="C7" s="36">
        <v>4</v>
      </c>
      <c r="D7" s="35" t="str">
        <f>младшие!D7</f>
        <v>Хлеб пшеничный</v>
      </c>
      <c r="E7" s="79">
        <v>40</v>
      </c>
      <c r="F7" s="23"/>
      <c r="G7" s="38">
        <v>94</v>
      </c>
      <c r="H7" s="11">
        <v>3.04</v>
      </c>
      <c r="I7" s="12">
        <v>0.32</v>
      </c>
      <c r="J7" s="37">
        <v>19.68</v>
      </c>
    </row>
    <row r="8" spans="1:10" ht="15.75" customHeight="1">
      <c r="A8" s="28"/>
      <c r="B8" s="35"/>
      <c r="C8" s="36"/>
      <c r="D8" s="35"/>
      <c r="E8" s="78"/>
      <c r="F8" s="23"/>
      <c r="G8" s="12"/>
      <c r="H8" s="11"/>
      <c r="I8" s="12"/>
      <c r="J8" s="13"/>
    </row>
    <row r="9" spans="1:10" ht="15.75" customHeight="1">
      <c r="A9" s="28"/>
      <c r="B9" s="54"/>
      <c r="C9" s="55"/>
      <c r="D9" s="54"/>
      <c r="E9" s="80"/>
      <c r="F9" s="25"/>
      <c r="G9" s="16"/>
      <c r="H9" s="56"/>
      <c r="I9" s="16"/>
      <c r="J9" s="17"/>
    </row>
    <row r="10" spans="1:10" ht="15.75" thickBot="1">
      <c r="A10" s="28"/>
      <c r="B10" s="39"/>
      <c r="C10" s="40"/>
      <c r="D10" s="41"/>
      <c r="E10" s="81">
        <f>SUM(E4:E9)</f>
        <v>550</v>
      </c>
      <c r="F10" s="21">
        <v>68.44</v>
      </c>
      <c r="G10" s="42">
        <f>SUM(G4:G8)</f>
        <v>625.72</v>
      </c>
      <c r="H10" s="43">
        <f>SUM(H4:H8)</f>
        <v>22.729999999999997</v>
      </c>
      <c r="I10" s="42">
        <f>SUM(I4:I8)</f>
        <v>26.73</v>
      </c>
      <c r="J10" s="44">
        <f>SUM(J4:J8)</f>
        <v>73.580000000000013</v>
      </c>
    </row>
    <row r="11" spans="1:10">
      <c r="A11" s="45" t="s">
        <v>11</v>
      </c>
      <c r="B11" s="29" t="str">
        <f>младшие!B11</f>
        <v>холод. закуска</v>
      </c>
      <c r="C11" s="30">
        <v>1</v>
      </c>
      <c r="D11" s="29" t="str">
        <f>младшие!D11</f>
        <v>Салат из моркови с сахаром</v>
      </c>
      <c r="E11" s="82">
        <v>100</v>
      </c>
      <c r="F11" s="46"/>
      <c r="G11" s="47">
        <v>53.55</v>
      </c>
      <c r="H11" s="46">
        <v>1.25</v>
      </c>
      <c r="I11" s="47">
        <v>0.1</v>
      </c>
      <c r="J11" s="48">
        <v>11.61</v>
      </c>
    </row>
    <row r="12" spans="1:10" ht="30">
      <c r="A12" s="28"/>
      <c r="B12" s="35" t="str">
        <f>младшие!B12</f>
        <v>1 блюдо</v>
      </c>
      <c r="C12" s="36">
        <v>2</v>
      </c>
      <c r="D12" s="88" t="str">
        <f>младшие!D12</f>
        <v>Борщ из свежей капусты со сметаной на бульоне</v>
      </c>
      <c r="E12" s="78">
        <v>250</v>
      </c>
      <c r="F12" s="23"/>
      <c r="G12" s="15">
        <v>119.09</v>
      </c>
      <c r="H12" s="23">
        <v>4.63</v>
      </c>
      <c r="I12" s="15">
        <v>5.91</v>
      </c>
      <c r="J12" s="49">
        <v>12.05</v>
      </c>
    </row>
    <row r="13" spans="1:10">
      <c r="A13" s="28"/>
      <c r="B13" s="35" t="str">
        <f>младшие!B13</f>
        <v>2 блюдо</v>
      </c>
      <c r="C13" s="36">
        <v>3</v>
      </c>
      <c r="D13" s="35" t="str">
        <f>младшие!D13</f>
        <v>Пельмени</v>
      </c>
      <c r="E13" s="78">
        <v>205</v>
      </c>
      <c r="F13" s="23"/>
      <c r="G13" s="15">
        <v>613.04999999999995</v>
      </c>
      <c r="H13" s="23">
        <v>16.04</v>
      </c>
      <c r="I13" s="15">
        <v>35.630000000000003</v>
      </c>
      <c r="J13" s="49">
        <v>56.07</v>
      </c>
    </row>
    <row r="14" spans="1:10">
      <c r="A14" s="28"/>
      <c r="B14" s="35" t="str">
        <f>младшие!B14</f>
        <v>горяч. напиток</v>
      </c>
      <c r="C14" s="36">
        <v>4</v>
      </c>
      <c r="D14" s="35" t="str">
        <f>младшие!D14</f>
        <v>Компот из свежих яблок</v>
      </c>
      <c r="E14" s="78">
        <v>200</v>
      </c>
      <c r="F14" s="23"/>
      <c r="G14" s="15">
        <v>70.67</v>
      </c>
      <c r="H14" s="23">
        <v>0.16</v>
      </c>
      <c r="I14" s="15">
        <v>0.16</v>
      </c>
      <c r="J14" s="49">
        <v>16.89</v>
      </c>
    </row>
    <row r="15" spans="1:10">
      <c r="A15" s="28"/>
      <c r="B15" s="35" t="str">
        <f>младшие!B15</f>
        <v>хлеб бел.</v>
      </c>
      <c r="C15" s="36">
        <v>5</v>
      </c>
      <c r="D15" s="35" t="str">
        <f>младшие!D15</f>
        <v>Хлеб пшеничный</v>
      </c>
      <c r="E15" s="78">
        <v>40</v>
      </c>
      <c r="F15" s="23"/>
      <c r="G15" s="12">
        <v>94</v>
      </c>
      <c r="H15" s="11">
        <v>3.04</v>
      </c>
      <c r="I15" s="12">
        <v>0.32</v>
      </c>
      <c r="J15" s="37">
        <v>19.68</v>
      </c>
    </row>
    <row r="16" spans="1:10">
      <c r="A16" s="28"/>
      <c r="B16" s="35" t="str">
        <f>младшие!B16</f>
        <v>хлеб черн.</v>
      </c>
      <c r="C16" s="36">
        <v>6</v>
      </c>
      <c r="D16" s="35" t="str">
        <f>младшие!D16</f>
        <v>Хлеб ржано-пшеничный</v>
      </c>
      <c r="E16" s="78">
        <v>40</v>
      </c>
      <c r="F16" s="23"/>
      <c r="G16" s="15">
        <v>103.6</v>
      </c>
      <c r="H16" s="23">
        <v>3.4</v>
      </c>
      <c r="I16" s="15">
        <v>1.32</v>
      </c>
      <c r="J16" s="49">
        <v>19.32</v>
      </c>
    </row>
    <row r="17" spans="1:10">
      <c r="A17" s="28"/>
      <c r="B17" s="35"/>
      <c r="C17" s="36"/>
      <c r="D17" s="35"/>
      <c r="E17" s="78"/>
      <c r="F17" s="23"/>
      <c r="G17" s="15"/>
      <c r="H17" s="23"/>
      <c r="I17" s="15"/>
      <c r="J17" s="49"/>
    </row>
    <row r="18" spans="1:10">
      <c r="A18" s="28"/>
      <c r="B18" s="10"/>
      <c r="C18" s="36"/>
      <c r="D18" s="35"/>
      <c r="E18" s="79"/>
      <c r="F18" s="23"/>
      <c r="G18" s="38"/>
      <c r="H18" s="11"/>
      <c r="I18" s="12"/>
      <c r="J18" s="37"/>
    </row>
    <row r="19" spans="1:10" ht="15.75" thickBot="1">
      <c r="A19" s="50"/>
      <c r="B19" s="39"/>
      <c r="C19" s="40"/>
      <c r="D19" s="41"/>
      <c r="E19" s="83">
        <f>SUM(E11:E17)</f>
        <v>835</v>
      </c>
      <c r="F19" s="21">
        <v>74.930000000000007</v>
      </c>
      <c r="G19" s="51">
        <f>SUM(G11:G17)</f>
        <v>1053.9599999999998</v>
      </c>
      <c r="H19" s="52">
        <f t="shared" ref="H19:J19" si="0">SUM(H11:H17)</f>
        <v>28.519999999999996</v>
      </c>
      <c r="I19" s="51">
        <f t="shared" si="0"/>
        <v>43.44</v>
      </c>
      <c r="J19" s="53">
        <f t="shared" si="0"/>
        <v>135.62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2023-12-13T10:22:27Z</dcterms:modified>
</cp:coreProperties>
</file>