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ВЫСОТА\2023-2024\Питание\Декабрь\"/>
    </mc:Choice>
  </mc:AlternateContent>
  <bookViews>
    <workbookView xWindow="0" yWindow="0" windowWidth="28800" windowHeight="12435"/>
  </bookViews>
  <sheets>
    <sheet name="младшие" sheetId="1" r:id="rId1"/>
    <sheet name="старшие" sheetId="3" r:id="rId2"/>
  </sheets>
  <definedNames>
    <definedName name="_xlnm.Print_Area" localSheetId="0">младшие!$A$1:$J$27</definedName>
    <definedName name="_xlnm.Print_Area" localSheetId="1">старшие!$A$1:$J$19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/>
  <c r="G10" i="3" l="1"/>
  <c r="E10" i="3"/>
  <c r="J10" i="3"/>
  <c r="I10" i="3"/>
  <c r="H10" i="3"/>
  <c r="D16" i="3"/>
  <c r="D15" i="3"/>
  <c r="D14" i="3"/>
  <c r="D13" i="3"/>
  <c r="D12" i="3"/>
  <c r="D11" i="3"/>
  <c r="D7" i="3"/>
  <c r="D6" i="3"/>
  <c r="D5" i="3"/>
  <c r="D4" i="3"/>
  <c r="B16" i="3"/>
  <c r="B15" i="3"/>
  <c r="B14" i="3"/>
  <c r="B13" i="3"/>
  <c r="B12" i="3"/>
  <c r="B11" i="3"/>
  <c r="B7" i="3"/>
  <c r="B6" i="3"/>
  <c r="B5" i="3"/>
  <c r="B4" i="3"/>
  <c r="J1" i="3"/>
  <c r="E10" i="1"/>
  <c r="G19" i="1" l="1"/>
  <c r="H10" i="1"/>
  <c r="I10" i="1"/>
  <c r="J10" i="1"/>
  <c r="G10" i="1"/>
  <c r="H19" i="3"/>
  <c r="I19" i="3"/>
  <c r="J19" i="3"/>
  <c r="G19" i="3"/>
  <c r="E19" i="3"/>
  <c r="H23" i="1" l="1"/>
  <c r="I23" i="1"/>
  <c r="J23" i="1"/>
  <c r="G23" i="1"/>
  <c r="E23" i="1"/>
  <c r="H19" i="1"/>
  <c r="I19" i="1"/>
  <c r="J19" i="1"/>
  <c r="E19" i="1"/>
</calcChain>
</file>

<file path=xl/sharedStrings.xml><?xml version="1.0" encoding="utf-8"?>
<sst xmlns="http://schemas.openxmlformats.org/spreadsheetml/2006/main" count="64" uniqueCount="43">
  <si>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</si>
  <si>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</si>
  <si>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</si>
  <si>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</si>
  <si>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</si>
  <si>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</si>
  <si>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</si>
  <si>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</si>
  <si>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</si>
  <si>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</si>
  <si>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</si>
  <si>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</si>
  <si>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</si>
  <si>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</si>
  <si>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</si>
  <si>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</si>
  <si>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</si>
  <si>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</si>
  <si>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</si>
  <si>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</si>
  <si>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</si>
  <si>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</si>
  <si>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</si>
  <si>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</si>
  <si>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</si>
  <si>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</si>
  <si>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</si>
  <si>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</si>
  <si>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</si>
  <si>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</si>
  <si>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</si>
  <si>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сахаром</t>
  </si>
  <si>
    <t>МОУ "ЦО №15 "Высота" им. Героя Советского Союза М.П. Девятаева"</t>
  </si>
  <si>
    <t>Салат из моркови с сахаром</t>
  </si>
  <si>
    <t>Борщ из свежей капусты со сметаной на бульоне</t>
  </si>
  <si>
    <t>Пирожок с картофельной начинкой</t>
  </si>
  <si>
    <t>Рожки отварные с сыром</t>
  </si>
  <si>
    <t>фрукты</t>
  </si>
  <si>
    <t>Фрукт (яблоко)</t>
  </si>
  <si>
    <t>Плов из мяса птицы</t>
  </si>
  <si>
    <t>Компот ассорти</t>
  </si>
  <si>
    <t>Витаминизация</t>
  </si>
  <si>
    <t>Сок 200 мл в инд.уп.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</si>
</sst>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 applyProtection="1">
      <alignment vertical="center"/>
      <protection locked="0"/>
    </xf>
    <xf numFmtId="14" fontId="0" fillId="0" borderId="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3" xfId="0" applyNumberFormat="1" applyFill="1" applyBorder="1" applyAlignment="1" applyProtection="1">
      <alignment vertical="center"/>
      <protection locked="0"/>
    </xf>
    <xf numFmtId="0" fontId="0" fillId="0" borderId="16" xfId="0" applyNumberFormat="1" applyFill="1" applyBorder="1" applyAlignment="1" applyProtection="1">
      <alignment vertical="center"/>
      <protection locked="0"/>
    </xf>
    <xf numFmtId="0" fontId="0" fillId="0" borderId="6" xfId="0" applyNumberFormat="1" applyFill="1" applyBorder="1" applyAlignment="1" applyProtection="1">
      <alignment vertical="center"/>
      <protection locked="0"/>
    </xf>
    <xf numFmtId="0" fontId="0" fillId="0" borderId="16" xfId="0" applyFill="1" applyBorder="1" applyAlignment="1">
      <alignment vertical="center"/>
    </xf>
    <xf numFmtId="2" fontId="0" fillId="0" borderId="16" xfId="0" applyNumberFormat="1" applyFill="1" applyBorder="1" applyAlignment="1" applyProtection="1">
      <alignment vertical="center"/>
      <protection locked="0"/>
    </xf>
    <xf numFmtId="0" fontId="0" fillId="0" borderId="23" xfId="0" applyNumberFormat="1" applyFill="1" applyBorder="1" applyAlignment="1" applyProtection="1">
      <alignment vertical="center"/>
      <protection locked="0"/>
    </xf>
    <xf numFmtId="0" fontId="0" fillId="0" borderId="22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17" xfId="0" applyFill="1" applyBorder="1" applyAlignment="1" applyProtection="1">
      <alignment vertical="center"/>
      <protection locked="0"/>
    </xf>
    <xf numFmtId="2" fontId="0" fillId="0" borderId="14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2" fontId="0" fillId="0" borderId="13" xfId="0" applyNumberFormat="1" applyFill="1" applyBorder="1" applyAlignment="1" applyProtection="1">
      <alignment vertical="center"/>
      <protection locked="0"/>
    </xf>
    <xf numFmtId="0" fontId="0" fillId="0" borderId="23" xfId="0" applyFill="1" applyBorder="1" applyAlignment="1" applyProtection="1">
      <alignment vertical="center"/>
      <protection locked="0"/>
    </xf>
    <xf numFmtId="2" fontId="0" fillId="0" borderId="24" xfId="0" applyNumberForma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5" xfId="0" applyNumberFormat="1" applyFill="1" applyBorder="1" applyAlignment="1" applyProtection="1">
      <alignment vertical="center"/>
      <protection locked="0"/>
    </xf>
    <xf numFmtId="0" fontId="0" fillId="0" borderId="12" xfId="0" applyNumberFormat="1" applyFill="1" applyBorder="1" applyAlignment="1" applyProtection="1">
      <alignment vertical="center"/>
      <protection locked="0"/>
    </xf>
    <xf numFmtId="0" fontId="0" fillId="0" borderId="19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20" xfId="0" applyNumberFormat="1" applyFill="1" applyBorder="1" applyAlignment="1" applyProtection="1">
      <alignment vertical="center"/>
      <protection locked="0"/>
    </xf>
    <xf numFmtId="4" fontId="0" fillId="0" borderId="16" xfId="0" applyNumberFormat="1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 wrapText="1"/>
      <protection locked="0"/>
    </xf>
    <xf numFmtId="0" fontId="0" fillId="0" borderId="17" xfId="0" applyNumberFormat="1" applyFill="1" applyBorder="1" applyAlignment="1" applyProtection="1">
      <alignment vertical="center"/>
      <protection locked="0"/>
    </xf>
    <xf numFmtId="0" fontId="0" fillId="0" borderId="14" xfId="0" applyNumberFormat="1" applyFill="1" applyBorder="1" applyAlignment="1" applyProtection="1">
      <alignment vertical="center"/>
      <protection locked="0"/>
    </xf>
    <xf numFmtId="0" fontId="0" fillId="0" borderId="7" xfId="0" applyNumberForma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center"/>
    </xf>
    <xf numFmtId="2" fontId="0" fillId="0" borderId="12" xfId="0" applyNumberFormat="1" applyFill="1" applyBorder="1" applyAlignment="1" applyProtection="1">
      <alignment vertical="center"/>
      <protection locked="0"/>
    </xf>
    <xf numFmtId="2" fontId="0" fillId="0" borderId="1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vertical="center"/>
      <protection locked="0"/>
    </xf>
    <xf numFmtId="2" fontId="0" fillId="0" borderId="20" xfId="0" applyNumberForma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4" fontId="0" fillId="0" borderId="17" xfId="0" applyNumberForma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0" fillId="0" borderId="7" xfId="0" applyNumberFormat="1" applyFill="1" applyBorder="1" applyAlignment="1" applyProtection="1">
      <alignment vertical="center"/>
      <protection locked="0"/>
    </xf>
    <xf numFmtId="0" fontId="0" fillId="0" borderId="24" xfId="0" applyFill="1" applyBorder="1" applyAlignment="1">
      <alignment vertical="center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24" xfId="0" applyNumberFormat="1" applyFill="1" applyBorder="1" applyAlignment="1" applyProtection="1">
      <alignment vertical="center"/>
      <protection locked="0"/>
    </xf>
    <xf numFmtId="0" fontId="0" fillId="0" borderId="25" xfId="0" applyFill="1" applyBorder="1" applyAlignment="1" applyProtection="1">
      <alignment vertical="center" wrapText="1"/>
      <protection locked="0"/>
    </xf>
    <xf numFmtId="0" fontId="0" fillId="0" borderId="26" xfId="0" applyFill="1" applyBorder="1" applyAlignment="1" applyProtection="1">
      <alignment vertical="center" wrapText="1"/>
      <protection locked="0"/>
    </xf>
    <xf numFmtId="0" fontId="0" fillId="0" borderId="27" xfId="0" applyFill="1" applyBorder="1" applyAlignment="1" applyProtection="1">
      <alignment vertical="center" wrapText="1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Protection="1"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wrapText="1"/>
      <protection locked="0"/>
    </xf>
    <xf numFmtId="0" fontId="0" fillId="0" borderId="28" xfId="0" applyFill="1" applyBorder="1" applyAlignment="1" applyProtection="1">
      <alignment wrapText="1"/>
      <protection locked="0"/>
    </xf>
    <xf numFmtId="2" fontId="0" fillId="0" borderId="25" xfId="0" applyNumberFormat="1" applyFill="1" applyBorder="1" applyAlignment="1" applyProtection="1">
      <alignment vertical="center"/>
      <protection locked="0"/>
    </xf>
    <xf numFmtId="2" fontId="0" fillId="0" borderId="26" xfId="0" applyNumberFormat="1" applyFill="1" applyBorder="1" applyAlignment="1" applyProtection="1">
      <alignment vertical="center"/>
      <protection locked="0"/>
    </xf>
    <xf numFmtId="2" fontId="0" fillId="0" borderId="27" xfId="0" applyNumberFormat="1" applyFill="1" applyBorder="1" applyAlignment="1" applyProtection="1">
      <alignment vertical="center"/>
      <protection locked="0"/>
    </xf>
    <xf numFmtId="2" fontId="0" fillId="0" borderId="20" xfId="0" applyNumberFormat="1" applyFill="1" applyBorder="1" applyProtection="1">
      <protection locked="0"/>
    </xf>
    <xf numFmtId="2" fontId="0" fillId="0" borderId="28" xfId="0" applyNumberFormat="1" applyFill="1" applyBorder="1" applyProtection="1">
      <protection locked="0"/>
    </xf>
    <xf numFmtId="0" fontId="0" fillId="0" borderId="25" xfId="0" applyNumberFormat="1" applyFill="1" applyBorder="1" applyAlignment="1" applyProtection="1">
      <alignment vertical="center"/>
      <protection locked="0"/>
    </xf>
    <xf numFmtId="0" fontId="0" fillId="0" borderId="27" xfId="0" applyNumberFormat="1" applyFill="1" applyBorder="1" applyAlignment="1" applyProtection="1">
      <alignment vertical="center"/>
      <protection locked="0"/>
    </xf>
    <xf numFmtId="0" fontId="0" fillId="0" borderId="20" xfId="0" applyNumberFormat="1" applyFill="1" applyBorder="1" applyProtection="1">
      <protection locked="0"/>
    </xf>
    <xf numFmtId="4" fontId="0" fillId="0" borderId="25" xfId="0" applyNumberFormat="1" applyFill="1" applyBorder="1" applyAlignment="1" applyProtection="1">
      <alignment vertical="center"/>
      <protection locked="0"/>
    </xf>
    <xf numFmtId="4" fontId="0" fillId="0" borderId="27" xfId="0" applyNumberFormat="1" applyFill="1" applyBorder="1" applyAlignment="1" applyProtection="1">
      <alignment vertical="center"/>
      <protection locked="0"/>
    </xf>
    <xf numFmtId="2" fontId="0" fillId="0" borderId="28" xfId="0" applyNumberFormat="1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horizontal="center" vertical="center"/>
    </xf>
    <xf numFmtId="1" fontId="0" fillId="0" borderId="25" xfId="0" applyNumberFormat="1" applyFill="1" applyBorder="1" applyAlignment="1" applyProtection="1">
      <alignment horizontal="center" vertical="center"/>
      <protection locked="0"/>
    </xf>
    <xf numFmtId="3" fontId="0" fillId="0" borderId="25" xfId="0" applyNumberFormat="1" applyFill="1" applyBorder="1" applyAlignment="1" applyProtection="1">
      <alignment horizontal="center" vertical="center"/>
      <protection locked="0"/>
    </xf>
    <xf numFmtId="1" fontId="0" fillId="0" borderId="26" xfId="0" applyNumberFormat="1" applyFill="1" applyBorder="1" applyAlignment="1" applyProtection="1">
      <alignment horizontal="center" vertical="center"/>
      <protection locked="0"/>
    </xf>
    <xf numFmtId="3" fontId="0" fillId="0" borderId="26" xfId="0" applyNumberFormat="1" applyFill="1" applyBorder="1" applyAlignment="1" applyProtection="1">
      <alignment horizontal="center" vertical="center"/>
      <protection locked="0"/>
    </xf>
    <xf numFmtId="3" fontId="0" fillId="0" borderId="27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23" xfId="0" applyNumberFormat="1" applyFill="1" applyBorder="1" applyAlignment="1" applyProtection="1">
      <alignment horizontal="center" vertical="center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20" xfId="0" applyNumberFormat="1" applyFill="1" applyBorder="1" applyAlignment="1" applyProtection="1">
      <alignment horizontal="center" vertical="center"/>
      <protection locked="0"/>
    </xf>
    <xf numFmtId="1" fontId="0" fillId="0" borderId="28" xfId="0" applyNumberFormat="1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>
      <alignment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vertical="center" wrapText="1"/>
    </xf>
    <xf numFmtId="14" fontId="0" fillId="0" borderId="0" xfId="0" applyNumberFormat="1" applyFill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vertical="center" wrapText="1"/>
      <protection locked="0"/>
    </xf>
    <xf numFmtId="3" fontId="0" fillId="0" borderId="29" xfId="0" applyNumberFormat="1" applyFill="1" applyBorder="1" applyAlignment="1" applyProtection="1">
      <alignment horizontal="center" vertical="center"/>
      <protection locked="0"/>
    </xf>
    <xf numFmtId="2" fontId="0" fillId="0" borderId="29" xfId="0" applyNumberFormat="1" applyFill="1" applyBorder="1" applyAlignment="1" applyProtection="1">
      <alignment horizontal="center" vertical="center"/>
      <protection locked="0"/>
    </xf>
    <xf numFmtId="2" fontId="0" fillId="0" borderId="25" xfId="0" applyNumberFormat="1" applyFill="1" applyBorder="1" applyAlignment="1" applyProtection="1">
      <alignment horizontal="center" vertical="center"/>
      <protection locked="0"/>
    </xf>
    <xf numFmtId="4" fontId="0" fillId="0" borderId="29" xfId="0" applyNumberFormat="1" applyFill="1" applyBorder="1" applyAlignment="1" applyProtection="1">
      <alignment horizontal="right" vertical="center"/>
      <protection locked="0"/>
    </xf>
    <xf numFmtId="0" fontId="0" fillId="0" borderId="29" xfId="0" applyNumberFormat="1" applyFill="1" applyBorder="1" applyAlignment="1" applyProtection="1">
      <alignment horizontal="right" vertical="center"/>
      <protection locked="0"/>
    </xf>
    <xf numFmtId="4" fontId="0" fillId="0" borderId="25" xfId="0" applyNumberFormat="1" applyFill="1" applyBorder="1" applyAlignment="1" applyProtection="1">
      <alignment horizontal="right" vertical="center"/>
      <protection locked="0"/>
    </xf>
    <xf numFmtId="0" fontId="0" fillId="0" borderId="25" xfId="0" applyNumberFormat="1" applyFill="1" applyBorder="1" applyAlignment="1" applyProtection="1">
      <alignment horizontal="right" vertical="center"/>
      <protection locked="0"/>
    </xf>
    <xf numFmtId="2" fontId="0" fillId="0" borderId="25" xfId="0" applyNumberFormat="1" applyFill="1" applyBorder="1" applyAlignment="1" applyProtection="1">
      <alignment horizontal="right" vertical="center"/>
      <protection locked="0"/>
    </xf>
    <xf numFmtId="2" fontId="0" fillId="0" borderId="26" xfId="0" applyNumberFormat="1" applyFill="1" applyBorder="1" applyAlignment="1" applyProtection="1">
      <alignment horizontal="righ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7"/>
  <sheetViews>
    <sheetView showGridLines="0" tabSelected="1" view="pageBreakPreview" zoomScale="85" zoomScaleSheetLayoutView="85" workbookViewId="0">
      <selection activeCell="F27" sqref="F27"/>
    </sheetView>
  </sheetViews>
  <sheetFormatPr defaultRowHeight="15" x14ac:dyDescent="0.25"/>
  <cols>
    <col min="1" max="1" width="14.85546875" style="6" customWidth="1"/>
    <col min="2" max="2" width="15.42578125" style="6" customWidth="1"/>
    <col min="3" max="3" width="8" style="1" customWidth="1"/>
    <col min="4" max="4" width="41.5703125" style="6" customWidth="1"/>
    <col min="5" max="5" width="10.140625" style="1" customWidth="1"/>
    <col min="6" max="6" width="11.85546875" style="6" customWidth="1"/>
    <col min="7" max="7" width="13.42578125" style="6" customWidth="1"/>
    <col min="8" max="8" width="7.7109375" style="6" customWidth="1"/>
    <col min="9" max="9" width="7.85546875" style="6" customWidth="1"/>
    <col min="10" max="10" width="11.5703125" style="6" customWidth="1"/>
    <col min="11" max="11" width="10.140625" style="6" bestFit="1" customWidth="1"/>
    <col min="12" max="16384" width="9.140625" style="6"/>
  </cols>
  <sheetData>
    <row r="1" spans="1:11" x14ac:dyDescent="0.25">
      <c r="A1" s="3" t="s">
        <v>0</v>
      </c>
      <c r="B1" s="96" t="s">
        <v>32</v>
      </c>
      <c r="C1" s="96"/>
      <c r="D1" s="96"/>
      <c r="E1" s="78" t="s">
        <v>15</v>
      </c>
      <c r="F1" s="4" t="s">
        <v>24</v>
      </c>
      <c r="G1" s="3"/>
      <c r="H1" s="3"/>
      <c r="I1" s="3" t="s">
        <v>1</v>
      </c>
      <c r="J1" s="5">
        <v>45285</v>
      </c>
      <c r="K1" s="95"/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1" x14ac:dyDescent="0.25">
      <c r="A4" s="9" t="s">
        <v>10</v>
      </c>
      <c r="B4" s="92" t="s">
        <v>25</v>
      </c>
      <c r="C4" s="60">
        <v>1</v>
      </c>
      <c r="D4" s="65" t="s">
        <v>36</v>
      </c>
      <c r="E4" s="60">
        <v>180</v>
      </c>
      <c r="F4" s="63"/>
      <c r="G4" s="74">
        <v>338.75</v>
      </c>
      <c r="H4" s="74">
        <v>13.69</v>
      </c>
      <c r="I4" s="74">
        <v>11</v>
      </c>
      <c r="J4" s="74">
        <v>45.89</v>
      </c>
    </row>
    <row r="5" spans="1:11" x14ac:dyDescent="0.25">
      <c r="A5" s="9"/>
      <c r="B5" s="14" t="s">
        <v>26</v>
      </c>
      <c r="C5" s="60">
        <v>2</v>
      </c>
      <c r="D5" s="65" t="s">
        <v>31</v>
      </c>
      <c r="E5" s="79">
        <v>200</v>
      </c>
      <c r="F5" s="70"/>
      <c r="G5" s="74">
        <v>53.39</v>
      </c>
      <c r="H5" s="74">
        <v>0.2</v>
      </c>
      <c r="I5" s="74">
        <v>0.05</v>
      </c>
      <c r="J5" s="74">
        <v>13.04</v>
      </c>
    </row>
    <row r="6" spans="1:11" x14ac:dyDescent="0.25">
      <c r="A6" s="9"/>
      <c r="B6" s="14" t="s">
        <v>16</v>
      </c>
      <c r="C6" s="60">
        <v>3</v>
      </c>
      <c r="D6" s="65" t="s">
        <v>20</v>
      </c>
      <c r="E6" s="90">
        <v>40</v>
      </c>
      <c r="F6" s="70"/>
      <c r="G6" s="70">
        <v>94</v>
      </c>
      <c r="H6" s="74">
        <v>3.04</v>
      </c>
      <c r="I6" s="74">
        <v>0.32</v>
      </c>
      <c r="J6" s="74">
        <v>19.68</v>
      </c>
    </row>
    <row r="7" spans="1:11" x14ac:dyDescent="0.25">
      <c r="A7" s="9"/>
      <c r="B7" s="14" t="s">
        <v>37</v>
      </c>
      <c r="C7" s="60">
        <v>4</v>
      </c>
      <c r="D7" s="65" t="s">
        <v>38</v>
      </c>
      <c r="E7" s="90">
        <v>150</v>
      </c>
      <c r="F7" s="70"/>
      <c r="G7" s="70">
        <v>70.5</v>
      </c>
      <c r="H7" s="74">
        <v>0.6</v>
      </c>
      <c r="I7" s="74">
        <v>0.6</v>
      </c>
      <c r="J7" s="74">
        <v>14.7</v>
      </c>
    </row>
    <row r="8" spans="1:11" x14ac:dyDescent="0.25">
      <c r="A8" s="9"/>
      <c r="B8" s="14"/>
      <c r="C8" s="60"/>
      <c r="D8" s="57"/>
      <c r="E8" s="80"/>
      <c r="F8" s="67"/>
      <c r="G8" s="75"/>
      <c r="H8" s="72"/>
      <c r="I8" s="72"/>
      <c r="J8" s="72"/>
    </row>
    <row r="9" spans="1:11" x14ac:dyDescent="0.25">
      <c r="A9" s="18"/>
      <c r="B9" s="19"/>
      <c r="C9" s="61"/>
      <c r="D9" s="57"/>
      <c r="E9" s="80"/>
      <c r="F9" s="67"/>
      <c r="G9" s="75"/>
      <c r="H9" s="72"/>
      <c r="I9" s="72"/>
      <c r="J9" s="72"/>
    </row>
    <row r="10" spans="1:11" ht="15.75" thickBot="1" x14ac:dyDescent="0.3">
      <c r="B10" s="20"/>
      <c r="C10" s="62"/>
      <c r="D10" s="58"/>
      <c r="E10" s="81">
        <f>SUM(E4:E8)</f>
        <v>570</v>
      </c>
      <c r="F10" s="68">
        <v>63.72</v>
      </c>
      <c r="G10" s="68">
        <f>SUM(G4:G8)</f>
        <v>556.64</v>
      </c>
      <c r="H10" s="68">
        <f>SUM(H4:H8)</f>
        <v>17.53</v>
      </c>
      <c r="I10" s="68">
        <f>SUM(I4:I8)</f>
        <v>11.97</v>
      </c>
      <c r="J10" s="68">
        <f>SUM(J4:J8)</f>
        <v>93.31</v>
      </c>
    </row>
    <row r="11" spans="1:11" x14ac:dyDescent="0.25">
      <c r="A11" s="22" t="s">
        <v>11</v>
      </c>
      <c r="B11" s="92" t="s">
        <v>23</v>
      </c>
      <c r="C11" s="93">
        <v>1</v>
      </c>
      <c r="D11" s="66" t="s">
        <v>33</v>
      </c>
      <c r="E11" s="91">
        <v>60</v>
      </c>
      <c r="F11" s="71"/>
      <c r="G11" s="71">
        <v>32.270000000000003</v>
      </c>
      <c r="H11" s="71">
        <v>0.75</v>
      </c>
      <c r="I11" s="71">
        <v>0.06</v>
      </c>
      <c r="J11" s="77">
        <v>7</v>
      </c>
    </row>
    <row r="12" spans="1:11" ht="30" x14ac:dyDescent="0.25">
      <c r="A12" s="9"/>
      <c r="B12" s="14" t="s">
        <v>12</v>
      </c>
      <c r="C12" s="60">
        <v>2</v>
      </c>
      <c r="D12" s="65" t="s">
        <v>34</v>
      </c>
      <c r="E12" s="90">
        <v>200</v>
      </c>
      <c r="F12" s="70"/>
      <c r="G12" s="49">
        <v>86.48</v>
      </c>
      <c r="H12" s="49">
        <v>1.51</v>
      </c>
      <c r="I12" s="49">
        <v>4.63</v>
      </c>
      <c r="J12" s="49">
        <v>9.69</v>
      </c>
    </row>
    <row r="13" spans="1:11" x14ac:dyDescent="0.25">
      <c r="A13" s="9"/>
      <c r="B13" s="14" t="s">
        <v>13</v>
      </c>
      <c r="C13" s="60">
        <v>3</v>
      </c>
      <c r="D13" s="65" t="s">
        <v>39</v>
      </c>
      <c r="E13" s="90">
        <v>200</v>
      </c>
      <c r="F13" s="70"/>
      <c r="G13" s="70">
        <v>376.68</v>
      </c>
      <c r="H13" s="70">
        <v>16.52</v>
      </c>
      <c r="I13" s="70">
        <v>18.59</v>
      </c>
      <c r="J13" s="70">
        <v>35.950000000000003</v>
      </c>
    </row>
    <row r="14" spans="1:11" x14ac:dyDescent="0.25">
      <c r="A14" s="9"/>
      <c r="B14" s="14" t="s">
        <v>22</v>
      </c>
      <c r="C14" s="60">
        <v>4</v>
      </c>
      <c r="D14" s="65" t="s">
        <v>40</v>
      </c>
      <c r="E14" s="90">
        <v>180</v>
      </c>
      <c r="F14" s="70"/>
      <c r="G14" s="70">
        <v>57.24</v>
      </c>
      <c r="H14" s="70">
        <v>0.2</v>
      </c>
      <c r="I14" s="70">
        <v>0.05</v>
      </c>
      <c r="J14" s="49">
        <v>12.55</v>
      </c>
    </row>
    <row r="15" spans="1:11" x14ac:dyDescent="0.25">
      <c r="A15" s="9"/>
      <c r="B15" s="14" t="s">
        <v>17</v>
      </c>
      <c r="C15" s="60">
        <v>5</v>
      </c>
      <c r="D15" s="65" t="s">
        <v>20</v>
      </c>
      <c r="E15" s="90">
        <v>30</v>
      </c>
      <c r="F15" s="70"/>
      <c r="G15" s="70">
        <v>70.5</v>
      </c>
      <c r="H15" s="70">
        <v>2.2799999999999998</v>
      </c>
      <c r="I15" s="70">
        <v>0.24</v>
      </c>
      <c r="J15" s="49">
        <v>14.76</v>
      </c>
    </row>
    <row r="16" spans="1:11" x14ac:dyDescent="0.25">
      <c r="A16" s="9"/>
      <c r="B16" s="14" t="s">
        <v>14</v>
      </c>
      <c r="C16" s="60">
        <v>6</v>
      </c>
      <c r="D16" s="65" t="s">
        <v>21</v>
      </c>
      <c r="E16" s="90">
        <v>30</v>
      </c>
      <c r="F16" s="70"/>
      <c r="G16" s="70">
        <v>77.7</v>
      </c>
      <c r="H16" s="70">
        <v>2.5499999999999998</v>
      </c>
      <c r="I16" s="70">
        <v>0.99</v>
      </c>
      <c r="J16" s="49">
        <v>14.49</v>
      </c>
    </row>
    <row r="17" spans="1:10" x14ac:dyDescent="0.25">
      <c r="A17" s="9"/>
      <c r="B17" s="14"/>
      <c r="C17" s="60"/>
      <c r="D17" s="65"/>
      <c r="E17" s="90"/>
      <c r="F17" s="70"/>
      <c r="G17" s="70"/>
      <c r="H17" s="70"/>
      <c r="I17" s="70"/>
      <c r="J17" s="49"/>
    </row>
    <row r="18" spans="1:10" x14ac:dyDescent="0.25">
      <c r="A18" s="9"/>
      <c r="B18" s="24"/>
      <c r="C18" s="61"/>
      <c r="D18" s="57"/>
      <c r="E18" s="80"/>
      <c r="F18" s="67"/>
      <c r="G18" s="67"/>
      <c r="H18" s="67"/>
      <c r="I18" s="67"/>
      <c r="J18" s="67"/>
    </row>
    <row r="19" spans="1:10" ht="15.75" thickBot="1" x14ac:dyDescent="0.3">
      <c r="A19" s="26"/>
      <c r="B19" s="20"/>
      <c r="C19" s="62"/>
      <c r="D19" s="58"/>
      <c r="E19" s="82">
        <f>SUM(E11:E17)</f>
        <v>700</v>
      </c>
      <c r="F19" s="68">
        <v>69.62</v>
      </c>
      <c r="G19" s="68">
        <f>SUM(G11:G17)</f>
        <v>700.87</v>
      </c>
      <c r="H19" s="68">
        <f>SUM(H11:H17)</f>
        <v>23.810000000000002</v>
      </c>
      <c r="I19" s="68">
        <f>SUM(I11:I17)</f>
        <v>24.56</v>
      </c>
      <c r="J19" s="68">
        <f>SUM(J11:J17)</f>
        <v>94.44</v>
      </c>
    </row>
    <row r="20" spans="1:10" x14ac:dyDescent="0.25">
      <c r="A20" s="6" t="s">
        <v>27</v>
      </c>
      <c r="B20" s="14" t="s">
        <v>28</v>
      </c>
      <c r="C20" s="64">
        <v>1</v>
      </c>
      <c r="D20" s="59" t="s">
        <v>35</v>
      </c>
      <c r="E20" s="83">
        <v>100</v>
      </c>
      <c r="F20" s="69"/>
      <c r="G20" s="76">
        <v>325.29000000000002</v>
      </c>
      <c r="H20" s="73">
        <v>8.6300000000000008</v>
      </c>
      <c r="I20" s="73">
        <v>10.77</v>
      </c>
      <c r="J20" s="73">
        <v>48.53</v>
      </c>
    </row>
    <row r="21" spans="1:10" x14ac:dyDescent="0.25">
      <c r="B21" s="14" t="s">
        <v>29</v>
      </c>
      <c r="C21" s="61">
        <v>2</v>
      </c>
      <c r="D21" s="57" t="s">
        <v>31</v>
      </c>
      <c r="E21" s="80">
        <v>200</v>
      </c>
      <c r="F21" s="67"/>
      <c r="G21" s="75">
        <v>53.39</v>
      </c>
      <c r="H21" s="72">
        <v>0.2</v>
      </c>
      <c r="I21" s="72">
        <v>0.05</v>
      </c>
      <c r="J21" s="72">
        <v>13.04</v>
      </c>
    </row>
    <row r="22" spans="1:10" x14ac:dyDescent="0.25">
      <c r="B22" s="24"/>
      <c r="C22" s="61"/>
      <c r="D22" s="57"/>
      <c r="E22" s="80"/>
      <c r="F22" s="67"/>
      <c r="G22" s="67"/>
      <c r="H22" s="67"/>
      <c r="I22" s="67"/>
      <c r="J22" s="67"/>
    </row>
    <row r="23" spans="1:10" ht="15.75" thickBot="1" x14ac:dyDescent="0.3">
      <c r="B23" s="20"/>
      <c r="C23" s="62"/>
      <c r="D23" s="58"/>
      <c r="E23" s="82">
        <f>SUM(E20:E21)</f>
        <v>300</v>
      </c>
      <c r="F23" s="68">
        <v>22</v>
      </c>
      <c r="G23" s="68">
        <f>SUM(G20:G21)</f>
        <v>378.68</v>
      </c>
      <c r="H23" s="68">
        <f t="shared" ref="H23:J23" si="0">SUM(H20:H21)</f>
        <v>8.83</v>
      </c>
      <c r="I23" s="68">
        <f t="shared" si="0"/>
        <v>10.82</v>
      </c>
      <c r="J23" s="68">
        <f t="shared" si="0"/>
        <v>61.57</v>
      </c>
    </row>
    <row r="24" spans="1:10" x14ac:dyDescent="0.25">
      <c r="A24" s="22" t="s">
        <v>41</v>
      </c>
      <c r="B24" s="92" t="s">
        <v>37</v>
      </c>
      <c r="C24" s="97">
        <v>1</v>
      </c>
      <c r="D24" s="98" t="s">
        <v>38</v>
      </c>
      <c r="E24" s="99">
        <v>150</v>
      </c>
      <c r="F24" s="100"/>
      <c r="G24" s="102">
        <v>70.5</v>
      </c>
      <c r="H24" s="103">
        <v>0.6</v>
      </c>
      <c r="I24" s="103">
        <v>0.6</v>
      </c>
      <c r="J24" s="103">
        <v>14.7</v>
      </c>
    </row>
    <row r="25" spans="1:10" x14ac:dyDescent="0.25">
      <c r="A25" s="9"/>
      <c r="B25" s="14" t="s">
        <v>29</v>
      </c>
      <c r="C25" s="61">
        <v>2</v>
      </c>
      <c r="D25" s="57" t="s">
        <v>42</v>
      </c>
      <c r="E25" s="80">
        <v>200</v>
      </c>
      <c r="F25" s="101"/>
      <c r="G25" s="104">
        <v>90</v>
      </c>
      <c r="H25" s="105">
        <v>0</v>
      </c>
      <c r="I25" s="105">
        <v>0</v>
      </c>
      <c r="J25" s="105">
        <v>22.4</v>
      </c>
    </row>
    <row r="26" spans="1:10" x14ac:dyDescent="0.25">
      <c r="A26" s="9"/>
      <c r="B26" s="24"/>
      <c r="C26" s="61"/>
      <c r="D26" s="57"/>
      <c r="E26" s="80"/>
      <c r="F26" s="101"/>
      <c r="G26" s="106"/>
      <c r="H26" s="106"/>
      <c r="I26" s="106"/>
      <c r="J26" s="106"/>
    </row>
    <row r="27" spans="1:10" ht="15.75" thickBot="1" x14ac:dyDescent="0.3">
      <c r="A27" s="26"/>
      <c r="B27" s="20"/>
      <c r="C27" s="62"/>
      <c r="D27" s="58"/>
      <c r="E27" s="82">
        <f>SUM(E24:E25)</f>
        <v>350</v>
      </c>
      <c r="F27" s="107">
        <v>45</v>
      </c>
      <c r="G27" s="107">
        <f>SUM(G24:G25)</f>
        <v>160.5</v>
      </c>
      <c r="H27" s="107">
        <f t="shared" ref="H27:J27" si="1">SUM(H24:H25)</f>
        <v>0.6</v>
      </c>
      <c r="I27" s="107">
        <f t="shared" si="1"/>
        <v>0.6</v>
      </c>
      <c r="J27" s="107">
        <f t="shared" si="1"/>
        <v>37.099999999999994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9"/>
  <sheetViews>
    <sheetView showGridLines="0" view="pageBreakPreview" zoomScale="85" zoomScaleSheetLayoutView="85" workbookViewId="0">
      <selection activeCell="G15" sqref="G15"/>
    </sheetView>
  </sheetViews>
  <sheetFormatPr defaultRowHeight="15" x14ac:dyDescent="0.25"/>
  <cols>
    <col min="1" max="1" width="12.140625" style="6" customWidth="1"/>
    <col min="2" max="2" width="15.42578125" style="6" customWidth="1"/>
    <col min="3" max="3" width="8" style="1" customWidth="1"/>
    <col min="4" max="4" width="41.5703125" style="6" customWidth="1"/>
    <col min="5" max="5" width="10.140625" style="1" customWidth="1"/>
    <col min="6" max="6" width="11.85546875" style="6" customWidth="1"/>
    <col min="7" max="7" width="13.42578125" style="6" customWidth="1"/>
    <col min="8" max="8" width="7.7109375" style="6" customWidth="1"/>
    <col min="9" max="9" width="7.85546875" style="6" customWidth="1"/>
    <col min="10" max="10" width="11.5703125" style="6" customWidth="1"/>
    <col min="11" max="16384" width="9.140625" style="6"/>
  </cols>
  <sheetData>
    <row r="1" spans="1:10" x14ac:dyDescent="0.25">
      <c r="A1" s="3" t="s">
        <v>0</v>
      </c>
      <c r="B1" s="96" t="s">
        <v>32</v>
      </c>
      <c r="C1" s="96"/>
      <c r="D1" s="96"/>
      <c r="E1" s="78" t="s">
        <v>15</v>
      </c>
      <c r="F1" s="4" t="s">
        <v>30</v>
      </c>
      <c r="G1" s="3"/>
      <c r="H1" s="3"/>
      <c r="I1" s="3" t="s">
        <v>1</v>
      </c>
      <c r="J1" s="5">
        <f>младшие!J1</f>
        <v>45285</v>
      </c>
    </row>
    <row r="2" spans="1:10" ht="7.5" customHeight="1" thickBot="1" x14ac:dyDescent="0.3"/>
    <row r="3" spans="1:10" ht="15.75" thickBot="1" x14ac:dyDescent="0.3">
      <c r="A3" s="8" t="s">
        <v>2</v>
      </c>
      <c r="B3" s="2" t="s">
        <v>3</v>
      </c>
      <c r="C3" s="8" t="s">
        <v>18</v>
      </c>
      <c r="D3" s="2" t="s">
        <v>4</v>
      </c>
      <c r="E3" s="8" t="s">
        <v>19</v>
      </c>
      <c r="F3" s="2" t="s">
        <v>5</v>
      </c>
      <c r="G3" s="8" t="s">
        <v>6</v>
      </c>
      <c r="H3" s="2" t="s">
        <v>7</v>
      </c>
      <c r="I3" s="8" t="s">
        <v>8</v>
      </c>
      <c r="J3" s="27" t="s">
        <v>9</v>
      </c>
    </row>
    <row r="4" spans="1:10" x14ac:dyDescent="0.25">
      <c r="A4" s="28" t="s">
        <v>10</v>
      </c>
      <c r="B4" s="29" t="str">
        <f>младшие!B4</f>
        <v>гор. блюдо</v>
      </c>
      <c r="C4" s="30">
        <v>1</v>
      </c>
      <c r="D4" s="29" t="str">
        <f>младшие!D4</f>
        <v>Рожки отварные с сыром</v>
      </c>
      <c r="E4" s="30">
        <v>200</v>
      </c>
      <c r="F4" s="31"/>
      <c r="G4" s="32">
        <v>379.34</v>
      </c>
      <c r="H4" s="33">
        <v>15.25</v>
      </c>
      <c r="I4" s="32">
        <v>12.6</v>
      </c>
      <c r="J4" s="34">
        <v>50.84</v>
      </c>
    </row>
    <row r="5" spans="1:10" x14ac:dyDescent="0.25">
      <c r="A5" s="28"/>
      <c r="B5" s="35" t="str">
        <f>младшие!B5</f>
        <v>гор. напиток</v>
      </c>
      <c r="C5" s="36">
        <v>2</v>
      </c>
      <c r="D5" s="35" t="str">
        <f>младшие!D5</f>
        <v>Чай с сахаром</v>
      </c>
      <c r="E5" s="36">
        <v>200</v>
      </c>
      <c r="F5" s="10"/>
      <c r="G5" s="12">
        <v>53.39</v>
      </c>
      <c r="H5" s="11">
        <v>0.2</v>
      </c>
      <c r="I5" s="12">
        <v>0.05</v>
      </c>
      <c r="J5" s="37">
        <v>13.04</v>
      </c>
    </row>
    <row r="6" spans="1:10" x14ac:dyDescent="0.25">
      <c r="A6" s="28"/>
      <c r="B6" s="35" t="str">
        <f>младшие!B6</f>
        <v>хлеб</v>
      </c>
      <c r="C6" s="36">
        <v>3</v>
      </c>
      <c r="D6" s="35" t="str">
        <f>младшие!D6</f>
        <v>Хлеб пшеничный</v>
      </c>
      <c r="E6" s="84">
        <v>40</v>
      </c>
      <c r="F6" s="23"/>
      <c r="G6" s="38">
        <v>94</v>
      </c>
      <c r="H6" s="11">
        <v>3.04</v>
      </c>
      <c r="I6" s="12">
        <v>0.32</v>
      </c>
      <c r="J6" s="37">
        <v>19.68</v>
      </c>
    </row>
    <row r="7" spans="1:10" x14ac:dyDescent="0.25">
      <c r="A7" s="28"/>
      <c r="B7" s="35" t="str">
        <f>младшие!B7</f>
        <v>фрукты</v>
      </c>
      <c r="C7" s="36">
        <v>4</v>
      </c>
      <c r="D7" s="35" t="str">
        <f>младшие!D7</f>
        <v>Фрукт (яблоко)</v>
      </c>
      <c r="E7" s="85">
        <v>150</v>
      </c>
      <c r="F7" s="23"/>
      <c r="G7" s="38">
        <v>70.5</v>
      </c>
      <c r="H7" s="11">
        <v>0.6</v>
      </c>
      <c r="I7" s="12">
        <v>0.6</v>
      </c>
      <c r="J7" s="37">
        <v>14.7</v>
      </c>
    </row>
    <row r="8" spans="1:10" ht="15.75" customHeight="1" x14ac:dyDescent="0.25">
      <c r="A8" s="28"/>
      <c r="B8" s="35"/>
      <c r="C8" s="36"/>
      <c r="D8" s="35"/>
      <c r="E8" s="84"/>
      <c r="F8" s="23"/>
      <c r="G8" s="12"/>
      <c r="H8" s="11"/>
      <c r="I8" s="12"/>
      <c r="J8" s="13"/>
    </row>
    <row r="9" spans="1:10" ht="15.75" customHeight="1" x14ac:dyDescent="0.25">
      <c r="A9" s="28"/>
      <c r="B9" s="54"/>
      <c r="C9" s="55"/>
      <c r="D9" s="54"/>
      <c r="E9" s="86"/>
      <c r="F9" s="25"/>
      <c r="G9" s="16"/>
      <c r="H9" s="56"/>
      <c r="I9" s="16"/>
      <c r="J9" s="17"/>
    </row>
    <row r="10" spans="1:10" ht="15.75" thickBot="1" x14ac:dyDescent="0.3">
      <c r="A10" s="28"/>
      <c r="B10" s="39"/>
      <c r="C10" s="40"/>
      <c r="D10" s="41"/>
      <c r="E10" s="87">
        <f>SUM(E4:E9)</f>
        <v>590</v>
      </c>
      <c r="F10" s="21">
        <v>68.44</v>
      </c>
      <c r="G10" s="42">
        <f>SUM(G4:G8)</f>
        <v>597.23</v>
      </c>
      <c r="H10" s="43">
        <f>SUM(H4:H8)</f>
        <v>19.09</v>
      </c>
      <c r="I10" s="42">
        <f>SUM(I4:I8)</f>
        <v>13.57</v>
      </c>
      <c r="J10" s="44">
        <f>SUM(J4:J8)</f>
        <v>98.26</v>
      </c>
    </row>
    <row r="11" spans="1:10" x14ac:dyDescent="0.25">
      <c r="A11" s="45" t="s">
        <v>11</v>
      </c>
      <c r="B11" s="29" t="str">
        <f>младшие!B11</f>
        <v>холод. закуска</v>
      </c>
      <c r="C11" s="30">
        <v>1</v>
      </c>
      <c r="D11" s="29" t="str">
        <f>младшие!D11</f>
        <v>Салат из моркови с сахаром</v>
      </c>
      <c r="E11" s="88">
        <v>100</v>
      </c>
      <c r="F11" s="46"/>
      <c r="G11" s="47">
        <v>53.55</v>
      </c>
      <c r="H11" s="46">
        <v>1.25</v>
      </c>
      <c r="I11" s="47">
        <v>0.1</v>
      </c>
      <c r="J11" s="48">
        <v>11.61</v>
      </c>
    </row>
    <row r="12" spans="1:10" ht="30" x14ac:dyDescent="0.25">
      <c r="A12" s="28"/>
      <c r="B12" s="35" t="str">
        <f>младшие!B12</f>
        <v>1 блюдо</v>
      </c>
      <c r="C12" s="36">
        <v>2</v>
      </c>
      <c r="D12" s="94" t="str">
        <f>младшие!D12</f>
        <v>Борщ из свежей капусты со сметаной на бульоне</v>
      </c>
      <c r="E12" s="84">
        <v>250</v>
      </c>
      <c r="F12" s="23"/>
      <c r="G12" s="15">
        <v>108.29</v>
      </c>
      <c r="H12" s="23">
        <v>1.93</v>
      </c>
      <c r="I12" s="15">
        <v>5.83</v>
      </c>
      <c r="J12" s="49">
        <v>12.05</v>
      </c>
    </row>
    <row r="13" spans="1:10" x14ac:dyDescent="0.25">
      <c r="A13" s="28"/>
      <c r="B13" s="35" t="str">
        <f>младшие!B13</f>
        <v>2 блюдо</v>
      </c>
      <c r="C13" s="36">
        <v>3</v>
      </c>
      <c r="D13" s="35" t="str">
        <f>младшие!D13</f>
        <v>Плов из мяса птицы</v>
      </c>
      <c r="E13" s="84">
        <v>250</v>
      </c>
      <c r="F13" s="23"/>
      <c r="G13" s="15">
        <v>482.81</v>
      </c>
      <c r="H13" s="23">
        <v>20.87</v>
      </c>
      <c r="I13" s="15">
        <v>24.1</v>
      </c>
      <c r="J13" s="49">
        <v>45.76</v>
      </c>
    </row>
    <row r="14" spans="1:10" x14ac:dyDescent="0.25">
      <c r="A14" s="28"/>
      <c r="B14" s="35" t="str">
        <f>младшие!B14</f>
        <v>горяч. напиток</v>
      </c>
      <c r="C14" s="36">
        <v>4</v>
      </c>
      <c r="D14" s="35" t="str">
        <f>младшие!D14</f>
        <v>Компот ассорти</v>
      </c>
      <c r="E14" s="84">
        <v>180</v>
      </c>
      <c r="F14" s="23"/>
      <c r="G14" s="15">
        <v>57.24</v>
      </c>
      <c r="H14" s="23">
        <v>0.2</v>
      </c>
      <c r="I14" s="15">
        <v>0.05</v>
      </c>
      <c r="J14" s="49">
        <v>12.55</v>
      </c>
    </row>
    <row r="15" spans="1:10" x14ac:dyDescent="0.25">
      <c r="A15" s="28"/>
      <c r="B15" s="35" t="str">
        <f>младшие!B15</f>
        <v>хлеб бел.</v>
      </c>
      <c r="C15" s="36">
        <v>5</v>
      </c>
      <c r="D15" s="35" t="str">
        <f>младшие!D15</f>
        <v>Хлеб пшеничный</v>
      </c>
      <c r="E15" s="84">
        <v>40</v>
      </c>
      <c r="F15" s="23"/>
      <c r="G15" s="12">
        <v>94</v>
      </c>
      <c r="H15" s="11">
        <v>3.04</v>
      </c>
      <c r="I15" s="12">
        <v>0.32</v>
      </c>
      <c r="J15" s="37">
        <v>19.68</v>
      </c>
    </row>
    <row r="16" spans="1:10" x14ac:dyDescent="0.25">
      <c r="A16" s="28"/>
      <c r="B16" s="35" t="str">
        <f>младшие!B16</f>
        <v>хлеб черн.</v>
      </c>
      <c r="C16" s="36">
        <v>6</v>
      </c>
      <c r="D16" s="35" t="str">
        <f>младшие!D16</f>
        <v>Хлеб ржано-пшеничный</v>
      </c>
      <c r="E16" s="84">
        <v>40</v>
      </c>
      <c r="F16" s="23"/>
      <c r="G16" s="15">
        <v>103.6</v>
      </c>
      <c r="H16" s="23">
        <v>3.4</v>
      </c>
      <c r="I16" s="15">
        <v>1.32</v>
      </c>
      <c r="J16" s="49">
        <v>19.32</v>
      </c>
    </row>
    <row r="17" spans="1:10" x14ac:dyDescent="0.25">
      <c r="A17" s="28"/>
      <c r="B17" s="35"/>
      <c r="C17" s="36"/>
      <c r="D17" s="35"/>
      <c r="E17" s="84"/>
      <c r="F17" s="23"/>
      <c r="G17" s="15"/>
      <c r="H17" s="23"/>
      <c r="I17" s="15"/>
      <c r="J17" s="49"/>
    </row>
    <row r="18" spans="1:10" x14ac:dyDescent="0.25">
      <c r="A18" s="28"/>
      <c r="B18" s="10"/>
      <c r="C18" s="36"/>
      <c r="D18" s="35"/>
      <c r="E18" s="85"/>
      <c r="F18" s="23"/>
      <c r="G18" s="38"/>
      <c r="H18" s="11"/>
      <c r="I18" s="12"/>
      <c r="J18" s="37"/>
    </row>
    <row r="19" spans="1:10" ht="15.75" thickBot="1" x14ac:dyDescent="0.3">
      <c r="A19" s="50"/>
      <c r="B19" s="39"/>
      <c r="C19" s="40"/>
      <c r="D19" s="41"/>
      <c r="E19" s="89">
        <f>SUM(E11:E17)</f>
        <v>860</v>
      </c>
      <c r="F19" s="21">
        <v>74.930000000000007</v>
      </c>
      <c r="G19" s="51">
        <f>SUM(G11:G17)</f>
        <v>899.49</v>
      </c>
      <c r="H19" s="52">
        <f t="shared" ref="H19:J19" si="0">SUM(H11:H17)</f>
        <v>30.689999999999998</v>
      </c>
      <c r="I19" s="51">
        <f t="shared" si="0"/>
        <v>31.720000000000002</v>
      </c>
      <c r="J19" s="53">
        <f t="shared" si="0"/>
        <v>120.97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2023-12-25T07:17:24Z</dcterms:modified>
</cp:coreProperties>
</file>